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aun\Desktop\Importaciones por país\"/>
    </mc:Choice>
  </mc:AlternateContent>
  <bookViews>
    <workbookView xWindow="240" yWindow="75" windowWidth="20055" windowHeight="7935"/>
  </bookViews>
  <sheets>
    <sheet name="diciembre" sheetId="12" r:id="rId1"/>
    <sheet name="noviembre" sheetId="11" r:id="rId2"/>
    <sheet name="octubre" sheetId="10" r:id="rId3"/>
    <sheet name="septiembre" sheetId="9" r:id="rId4"/>
    <sheet name="agosto" sheetId="8" r:id="rId5"/>
    <sheet name="julio" sheetId="7" r:id="rId6"/>
    <sheet name="junio" sheetId="6" r:id="rId7"/>
    <sheet name="mayo" sheetId="5" r:id="rId8"/>
    <sheet name="abril" sheetId="4" r:id="rId9"/>
    <sheet name="marzo" sheetId="3" r:id="rId10"/>
    <sheet name="febrero" sheetId="2" r:id="rId11"/>
    <sheet name="enero" sheetId="1" r:id="rId12"/>
  </sheets>
  <calcPr calcId="152511"/>
</workbook>
</file>

<file path=xl/calcChain.xml><?xml version="1.0" encoding="utf-8"?>
<calcChain xmlns="http://schemas.openxmlformats.org/spreadsheetml/2006/main">
  <c r="I107" i="8" l="1"/>
  <c r="F107" i="8"/>
  <c r="I106" i="8"/>
  <c r="F106" i="8"/>
  <c r="I105" i="8"/>
  <c r="F105" i="8"/>
  <c r="I104" i="8"/>
  <c r="F104" i="8"/>
  <c r="I103" i="8"/>
  <c r="F103" i="8"/>
  <c r="I102" i="8"/>
  <c r="F102" i="8"/>
  <c r="I101" i="8"/>
  <c r="F101" i="8"/>
  <c r="I100" i="8"/>
  <c r="F100" i="8"/>
  <c r="I99" i="8"/>
  <c r="F99" i="8"/>
  <c r="I98" i="8"/>
  <c r="F98" i="8"/>
  <c r="I97" i="8"/>
  <c r="F97" i="8"/>
  <c r="I96" i="8"/>
  <c r="F96" i="8"/>
  <c r="I95" i="8"/>
  <c r="F95" i="8"/>
  <c r="I94" i="8"/>
  <c r="F94" i="8"/>
  <c r="I93" i="8"/>
  <c r="F93" i="8"/>
  <c r="I92" i="8"/>
  <c r="F92" i="8"/>
  <c r="I91" i="8"/>
  <c r="F91" i="8"/>
  <c r="I90" i="8"/>
  <c r="F90" i="8"/>
  <c r="I89" i="8"/>
  <c r="F89" i="8"/>
  <c r="I88" i="8"/>
  <c r="F88" i="8"/>
  <c r="I87" i="8"/>
  <c r="F87" i="8"/>
  <c r="I86" i="8"/>
  <c r="F86" i="8"/>
  <c r="I85" i="8"/>
  <c r="F85" i="8"/>
  <c r="I84" i="8"/>
  <c r="F84" i="8"/>
  <c r="I83" i="8"/>
  <c r="F83" i="8"/>
  <c r="I82" i="8"/>
  <c r="F82" i="8"/>
  <c r="I81" i="8"/>
  <c r="F81" i="8"/>
  <c r="I80" i="8"/>
  <c r="F80" i="8"/>
  <c r="I79" i="8"/>
  <c r="F79" i="8"/>
  <c r="I78" i="8"/>
  <c r="F78" i="8"/>
  <c r="I77" i="8"/>
  <c r="F77" i="8"/>
  <c r="I76" i="8"/>
  <c r="F76" i="8"/>
  <c r="I75" i="8"/>
  <c r="F75" i="8"/>
  <c r="I74" i="8"/>
  <c r="F74" i="8"/>
  <c r="I73" i="8"/>
  <c r="F73" i="8"/>
  <c r="I72" i="8"/>
  <c r="F72" i="8"/>
  <c r="I71" i="8"/>
  <c r="F71" i="8"/>
  <c r="I70" i="8"/>
  <c r="F70" i="8"/>
  <c r="I69" i="8"/>
  <c r="F69" i="8"/>
  <c r="I68" i="8"/>
  <c r="F68" i="8"/>
  <c r="I67" i="8"/>
  <c r="F67" i="8"/>
  <c r="I66" i="8"/>
  <c r="F66" i="8"/>
  <c r="I65" i="8"/>
  <c r="F65" i="8"/>
  <c r="I64" i="8"/>
  <c r="F64" i="8"/>
  <c r="I63" i="8"/>
  <c r="F63" i="8"/>
  <c r="I62" i="8"/>
  <c r="F62" i="8"/>
  <c r="I61" i="8"/>
  <c r="F61" i="8"/>
  <c r="I60" i="8"/>
  <c r="F60" i="8"/>
  <c r="I59" i="8"/>
  <c r="F59" i="8"/>
  <c r="I58" i="8"/>
  <c r="F58" i="8"/>
  <c r="I57" i="8"/>
  <c r="F57" i="8"/>
  <c r="I56" i="8"/>
  <c r="F56" i="8"/>
  <c r="I55" i="8"/>
  <c r="F55" i="8"/>
  <c r="I54" i="8"/>
  <c r="F54" i="8"/>
  <c r="I53" i="8"/>
  <c r="F53" i="8"/>
  <c r="I52" i="8"/>
  <c r="F52" i="8"/>
  <c r="I51" i="8"/>
  <c r="F51" i="8"/>
  <c r="I50" i="8"/>
  <c r="F50" i="8"/>
  <c r="I49" i="8"/>
  <c r="F49" i="8"/>
  <c r="I48" i="8"/>
  <c r="F48" i="8"/>
  <c r="I47" i="8"/>
  <c r="F47" i="8"/>
  <c r="I46" i="8"/>
  <c r="F46" i="8"/>
  <c r="I45" i="8"/>
  <c r="F45" i="8"/>
  <c r="I44" i="8"/>
  <c r="F44" i="8"/>
  <c r="I43" i="8"/>
  <c r="F43" i="8"/>
  <c r="I41" i="8"/>
  <c r="F41" i="8"/>
  <c r="I40" i="8"/>
  <c r="F40" i="8"/>
  <c r="I39" i="8"/>
  <c r="F39" i="8"/>
  <c r="I38" i="8"/>
  <c r="F38" i="8"/>
  <c r="I37" i="8"/>
  <c r="F37" i="8"/>
  <c r="I36" i="8"/>
  <c r="F36" i="8"/>
  <c r="I35" i="8"/>
  <c r="F35" i="8"/>
  <c r="I34" i="8"/>
  <c r="F34" i="8"/>
  <c r="I33" i="8"/>
  <c r="F33" i="8"/>
  <c r="I32" i="8"/>
  <c r="F32" i="8"/>
  <c r="I31" i="8"/>
  <c r="F31" i="8"/>
  <c r="I30" i="8"/>
  <c r="F30" i="8"/>
  <c r="I29" i="8"/>
  <c r="F29" i="8"/>
  <c r="I28" i="8"/>
  <c r="I27" i="8"/>
  <c r="F27" i="8"/>
  <c r="I26" i="8"/>
  <c r="F26" i="8"/>
  <c r="I25" i="8"/>
  <c r="F25" i="8"/>
  <c r="I24" i="8"/>
  <c r="I23" i="8"/>
  <c r="F23" i="8"/>
  <c r="I22" i="8"/>
  <c r="F22" i="8"/>
  <c r="I21" i="8"/>
  <c r="F21" i="8"/>
  <c r="I20" i="8"/>
  <c r="F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I10" i="8"/>
  <c r="F10" i="8"/>
  <c r="I9" i="8"/>
  <c r="F9" i="8"/>
  <c r="I8" i="8"/>
  <c r="F8" i="8"/>
  <c r="I7" i="8"/>
  <c r="I6" i="8"/>
  <c r="F6" i="8"/>
  <c r="I5" i="8"/>
  <c r="I4" i="8"/>
  <c r="F4" i="8"/>
  <c r="H46" i="7" l="1"/>
  <c r="G46" i="7"/>
  <c r="E46" i="7"/>
  <c r="D46" i="7"/>
  <c r="H36" i="4" l="1"/>
  <c r="E36" i="4"/>
  <c r="D36" i="4"/>
  <c r="I13" i="4"/>
  <c r="F13" i="4"/>
  <c r="E93" i="1"/>
  <c r="D93" i="1"/>
  <c r="E88" i="1"/>
  <c r="D88" i="1"/>
  <c r="E61" i="1"/>
  <c r="D61" i="1"/>
  <c r="E38" i="1"/>
  <c r="D38" i="1"/>
  <c r="E10" i="1"/>
  <c r="D10" i="1"/>
</calcChain>
</file>

<file path=xl/sharedStrings.xml><?xml version="1.0" encoding="utf-8"?>
<sst xmlns="http://schemas.openxmlformats.org/spreadsheetml/2006/main" count="2384" uniqueCount="288">
  <si>
    <t>Importaciones  - Valor CIF  (US$ miles)</t>
  </si>
  <si>
    <t>Continente/País</t>
  </si>
  <si>
    <t>País de origen</t>
  </si>
  <si>
    <t>Ene_2014</t>
  </si>
  <si>
    <t>Ene_2015</t>
  </si>
  <si>
    <t>%Var</t>
  </si>
  <si>
    <t>Africa</t>
  </si>
  <si>
    <t>ZAF</t>
  </si>
  <si>
    <t>Sudáfrica</t>
  </si>
  <si>
    <t>EGY</t>
  </si>
  <si>
    <t>Egipto</t>
  </si>
  <si>
    <t>KEN</t>
  </si>
  <si>
    <t>Kenya</t>
  </si>
  <si>
    <t>MAR</t>
  </si>
  <si>
    <t>Marruecos</t>
  </si>
  <si>
    <t>GHA</t>
  </si>
  <si>
    <t>Ghana</t>
  </si>
  <si>
    <t>Otros territorios en Africa</t>
  </si>
  <si>
    <t>América</t>
  </si>
  <si>
    <t>América Central</t>
  </si>
  <si>
    <t>MEX</t>
  </si>
  <si>
    <t>México</t>
  </si>
  <si>
    <t>GTM</t>
  </si>
  <si>
    <t>Guatemala</t>
  </si>
  <si>
    <t>CRI</t>
  </si>
  <si>
    <t>Costa Rica</t>
  </si>
  <si>
    <t>PAN</t>
  </si>
  <si>
    <t>Panamá</t>
  </si>
  <si>
    <t>HND</t>
  </si>
  <si>
    <t>Honduras</t>
  </si>
  <si>
    <t>SLV</t>
  </si>
  <si>
    <t>El Salvador</t>
  </si>
  <si>
    <t>NIC</t>
  </si>
  <si>
    <t>Nicaragua</t>
  </si>
  <si>
    <t>América del Norte</t>
  </si>
  <si>
    <t>USA</t>
  </si>
  <si>
    <t>Estados Unidos de América</t>
  </si>
  <si>
    <t>CAN</t>
  </si>
  <si>
    <t>Canadá</t>
  </si>
  <si>
    <t>América del Sur</t>
  </si>
  <si>
    <t>BRA</t>
  </si>
  <si>
    <t>Brasil</t>
  </si>
  <si>
    <t>ARG</t>
  </si>
  <si>
    <t>Argentina</t>
  </si>
  <si>
    <t>PER</t>
  </si>
  <si>
    <t>Perú</t>
  </si>
  <si>
    <t>ECU</t>
  </si>
  <si>
    <t>Ecuador</t>
  </si>
  <si>
    <t>PRY</t>
  </si>
  <si>
    <t>Paraguay</t>
  </si>
  <si>
    <t>COL</t>
  </si>
  <si>
    <t>Colombia</t>
  </si>
  <si>
    <t>URY</t>
  </si>
  <si>
    <t>Uruguay</t>
  </si>
  <si>
    <t>BOL</t>
  </si>
  <si>
    <t>Bolivia</t>
  </si>
  <si>
    <t>VEN</t>
  </si>
  <si>
    <t>Venezuela</t>
  </si>
  <si>
    <t>Caribe</t>
  </si>
  <si>
    <t>TTO</t>
  </si>
  <si>
    <t>Trinidad y Tobago</t>
  </si>
  <si>
    <t>PRI</t>
  </si>
  <si>
    <t>Puerto Rico</t>
  </si>
  <si>
    <t>DOM</t>
  </si>
  <si>
    <t>República Dominicana</t>
  </si>
  <si>
    <t>CUB</t>
  </si>
  <si>
    <t>Cuba</t>
  </si>
  <si>
    <t>Otros territorios en América</t>
  </si>
  <si>
    <t>Asia</t>
  </si>
  <si>
    <t>CHN</t>
  </si>
  <si>
    <t>China</t>
  </si>
  <si>
    <t>KOR</t>
  </si>
  <si>
    <t>Corea del Sur</t>
  </si>
  <si>
    <t>JPN</t>
  </si>
  <si>
    <t>Japón</t>
  </si>
  <si>
    <t>IND</t>
  </si>
  <si>
    <t>India</t>
  </si>
  <si>
    <t>THA</t>
  </si>
  <si>
    <t>Thailandia</t>
  </si>
  <si>
    <t>VNM</t>
  </si>
  <si>
    <t>Viet Nam</t>
  </si>
  <si>
    <t>-</t>
  </si>
  <si>
    <t>Taiwán</t>
  </si>
  <si>
    <t>SAU</t>
  </si>
  <si>
    <t>Arabia Saudita</t>
  </si>
  <si>
    <t>MYS</t>
  </si>
  <si>
    <t>Malasia</t>
  </si>
  <si>
    <t>TUR</t>
  </si>
  <si>
    <t>Turquía</t>
  </si>
  <si>
    <t>IDN</t>
  </si>
  <si>
    <t>Indonesia</t>
  </si>
  <si>
    <t>ISR</t>
  </si>
  <si>
    <t>Israel</t>
  </si>
  <si>
    <t>LKA</t>
  </si>
  <si>
    <t>Sri Lanka</t>
  </si>
  <si>
    <t>PAK</t>
  </si>
  <si>
    <t>Pakistán</t>
  </si>
  <si>
    <t>SGP</t>
  </si>
  <si>
    <t>Singapur</t>
  </si>
  <si>
    <t>PHL</t>
  </si>
  <si>
    <t>Filipinas</t>
  </si>
  <si>
    <t>BGD</t>
  </si>
  <si>
    <t>Bangladesh</t>
  </si>
  <si>
    <t>HKG</t>
  </si>
  <si>
    <t>Hong Kong (Región administrativa especial de China)</t>
  </si>
  <si>
    <t>KHM</t>
  </si>
  <si>
    <t>Camboya</t>
  </si>
  <si>
    <t>ARE</t>
  </si>
  <si>
    <t>Emiratos Arabes Unidos</t>
  </si>
  <si>
    <t>Otros países y territorios en Asia</t>
  </si>
  <si>
    <t>Europa</t>
  </si>
  <si>
    <t>DEU</t>
  </si>
  <si>
    <t>Alemania</t>
  </si>
  <si>
    <t>ESP</t>
  </si>
  <si>
    <t>España</t>
  </si>
  <si>
    <t>ITA</t>
  </si>
  <si>
    <t>Italia</t>
  </si>
  <si>
    <t>FRA</t>
  </si>
  <si>
    <t>Francia</t>
  </si>
  <si>
    <t>GBR</t>
  </si>
  <si>
    <t>Reino Unido</t>
  </si>
  <si>
    <t>AUT</t>
  </si>
  <si>
    <t>Austria</t>
  </si>
  <si>
    <t>SWE</t>
  </si>
  <si>
    <t>Suecia</t>
  </si>
  <si>
    <t>NLD</t>
  </si>
  <si>
    <t>Holanda</t>
  </si>
  <si>
    <t>BEL</t>
  </si>
  <si>
    <t>Bélgica</t>
  </si>
  <si>
    <t>FIN</t>
  </si>
  <si>
    <t>Finlandia</t>
  </si>
  <si>
    <t>DNK</t>
  </si>
  <si>
    <t>Dinamarca</t>
  </si>
  <si>
    <t>IRL</t>
  </si>
  <si>
    <t>Irlanda</t>
  </si>
  <si>
    <t>PRT</t>
  </si>
  <si>
    <t>Portugal</t>
  </si>
  <si>
    <t>HUN</t>
  </si>
  <si>
    <t>Hungria</t>
  </si>
  <si>
    <t>POL</t>
  </si>
  <si>
    <t>Polonia</t>
  </si>
  <si>
    <t>CZE</t>
  </si>
  <si>
    <t>República Checa</t>
  </si>
  <si>
    <t>GRC</t>
  </si>
  <si>
    <t>Grecia</t>
  </si>
  <si>
    <t>ROU</t>
  </si>
  <si>
    <t>Rumania</t>
  </si>
  <si>
    <t>SVN</t>
  </si>
  <si>
    <t>Eslovenia</t>
  </si>
  <si>
    <t>Otros países de la UE</t>
  </si>
  <si>
    <t>Subtotal UE</t>
  </si>
  <si>
    <t>CHE</t>
  </si>
  <si>
    <t>Suiza</t>
  </si>
  <si>
    <t>NOR</t>
  </si>
  <si>
    <t>Noruega</t>
  </si>
  <si>
    <t>RUS</t>
  </si>
  <si>
    <t>Rusia</t>
  </si>
  <si>
    <t>ISL</t>
  </si>
  <si>
    <t>Islandia</t>
  </si>
  <si>
    <t>Otros territorios en Europa</t>
  </si>
  <si>
    <t>Oceanía</t>
  </si>
  <si>
    <t>AUS</t>
  </si>
  <si>
    <t>Australia</t>
  </si>
  <si>
    <t>NZL</t>
  </si>
  <si>
    <t>Nueva Zelandia</t>
  </si>
  <si>
    <t>Otros territorios en Oceanía</t>
  </si>
  <si>
    <t>No aplica país de origen</t>
  </si>
  <si>
    <t>Total</t>
  </si>
  <si>
    <t>Fuente: Declaración de Ingreso a título definitivo ajustada con las Solicitudes de Modificación de Documento Aduanero (SMDA)</t>
  </si>
  <si>
    <t>Preparado por: Departamento de Estudios, Dirección Nacional de Aduanas</t>
  </si>
  <si>
    <t>Fecha: 12/02/2015</t>
  </si>
  <si>
    <t>EneFeb_2014</t>
  </si>
  <si>
    <t>EneFeb_2015</t>
  </si>
  <si>
    <t>Feb_2014</t>
  </si>
  <si>
    <t>Feb_2015</t>
  </si>
  <si>
    <t xml:space="preserve">  Otros países en Africa</t>
  </si>
  <si>
    <t>Otros países</t>
  </si>
  <si>
    <t xml:space="preserve"> Otros países en América</t>
  </si>
  <si>
    <t>Otros países en Asia</t>
  </si>
  <si>
    <t>SVK</t>
  </si>
  <si>
    <t>República Eslovaca</t>
  </si>
  <si>
    <t>Otros países en Europa</t>
  </si>
  <si>
    <t>Otros países en Oceanía</t>
  </si>
  <si>
    <t>Fecha: 12/03/2015</t>
  </si>
  <si>
    <t>EneMar_2014</t>
  </si>
  <si>
    <t>EneMar_2015</t>
  </si>
  <si>
    <t>% Var</t>
  </si>
  <si>
    <t>Mar_2014</t>
  </si>
  <si>
    <t>Mar_2015</t>
  </si>
  <si>
    <t>AGO</t>
  </si>
  <si>
    <t>Angola</t>
  </si>
  <si>
    <t>GNQ</t>
  </si>
  <si>
    <t>Guinea Ecuatorial</t>
  </si>
  <si>
    <t xml:space="preserve">  Otros países</t>
  </si>
  <si>
    <t>Otros países en América</t>
  </si>
  <si>
    <t xml:space="preserve">  Otros países en Asia</t>
  </si>
  <si>
    <t xml:space="preserve">  Otros países en Europa</t>
  </si>
  <si>
    <t xml:space="preserve">  Otros territorios en Oceanía</t>
  </si>
  <si>
    <t>Fecha: 12/04/2015</t>
  </si>
  <si>
    <t>EneAbr_2014</t>
  </si>
  <si>
    <t>EneAbr_2015</t>
  </si>
  <si>
    <t>Abr_2014</t>
  </si>
  <si>
    <t>Abr_2015</t>
  </si>
  <si>
    <t>TUN</t>
  </si>
  <si>
    <t>Túnez</t>
  </si>
  <si>
    <t>LUX</t>
  </si>
  <si>
    <t>Luxemburgo</t>
  </si>
  <si>
    <t>BGR</t>
  </si>
  <si>
    <t>Bulgaria</t>
  </si>
  <si>
    <t>LVA</t>
  </si>
  <si>
    <t>Letonia</t>
  </si>
  <si>
    <t>EST</t>
  </si>
  <si>
    <t>Estonia</t>
  </si>
  <si>
    <t>LTU</t>
  </si>
  <si>
    <t>Lituania</t>
  </si>
  <si>
    <t>UKR</t>
  </si>
  <si>
    <t>Ucrania</t>
  </si>
  <si>
    <t>Total general</t>
  </si>
  <si>
    <t>Fecha: 25/05/2015</t>
  </si>
  <si>
    <t>EneMay_2014</t>
  </si>
  <si>
    <t>EneMay_2015</t>
  </si>
  <si>
    <t>May_2014</t>
  </si>
  <si>
    <t>May_2015</t>
  </si>
  <si>
    <t>MUS</t>
  </si>
  <si>
    <t>Mauricio</t>
  </si>
  <si>
    <t>ABW</t>
  </si>
  <si>
    <t>Aruba</t>
  </si>
  <si>
    <t xml:space="preserve">  Otros países en Oceanía</t>
  </si>
  <si>
    <t>Fuente: Declaraciones de ingreso a título definitivo, ajustadas con las Solicitudes de Modificación de Documento Aduanero (SMDA)</t>
  </si>
  <si>
    <t>Continente/Código ISO país</t>
  </si>
  <si>
    <t>País de destino</t>
  </si>
  <si>
    <t>EneJun_2014</t>
  </si>
  <si>
    <t>EneJun_2015</t>
  </si>
  <si>
    <t>Jun_2014</t>
  </si>
  <si>
    <t>Jun_2015</t>
  </si>
  <si>
    <t>DZA</t>
  </si>
  <si>
    <t>Argelia</t>
  </si>
  <si>
    <t>Fecha de extracción: 29/07/015</t>
  </si>
  <si>
    <t>EneJul_2014</t>
  </si>
  <si>
    <t>EneJul_2015</t>
  </si>
  <si>
    <t>Jul_2014</t>
  </si>
  <si>
    <t>Jul_2015</t>
  </si>
  <si>
    <t>NGA</t>
  </si>
  <si>
    <t>Nigeria</t>
  </si>
  <si>
    <t>SRB</t>
  </si>
  <si>
    <t>República de Serbia</t>
  </si>
  <si>
    <t>Fecha de extracción: 17/08/015</t>
  </si>
  <si>
    <t>Continente/País de origen</t>
  </si>
  <si>
    <t>Ago_2014</t>
  </si>
  <si>
    <t>Ago_2015</t>
  </si>
  <si>
    <t>EneAgo_2014</t>
  </si>
  <si>
    <t>EneAgo_2015</t>
  </si>
  <si>
    <t>Fecha de extracción: 25/09/15</t>
  </si>
  <si>
    <t>Continente/País de destino</t>
  </si>
  <si>
    <t>Sep_2014</t>
  </si>
  <si>
    <t>Sep_2015</t>
  </si>
  <si>
    <t>EneSep_2014</t>
  </si>
  <si>
    <t>EneSep_2015</t>
  </si>
  <si>
    <t>CIV</t>
  </si>
  <si>
    <t>Costa de Marfil</t>
  </si>
  <si>
    <t>Bermudas</t>
  </si>
  <si>
    <t>JAM</t>
  </si>
  <si>
    <t>Jamaica</t>
  </si>
  <si>
    <t>JOR</t>
  </si>
  <si>
    <t>Jordania</t>
  </si>
  <si>
    <t>GEO</t>
  </si>
  <si>
    <t>Georgia</t>
  </si>
  <si>
    <t>Fuente: Declaraciones de ingreso a título definitivo, ajustadas con las Solicitudes de Modificación de Documento Aduanero hasta la fecha del proceso.</t>
  </si>
  <si>
    <t>Fecha de proceso: 09/11/15</t>
  </si>
  <si>
    <t>Oct_2014</t>
  </si>
  <si>
    <t>Oct_2015</t>
  </si>
  <si>
    <t>EneOct_2014</t>
  </si>
  <si>
    <t>EneOct_2015</t>
  </si>
  <si>
    <t>HTI</t>
  </si>
  <si>
    <t>Haití</t>
  </si>
  <si>
    <t>Fecha de proceso: 24/11/15</t>
  </si>
  <si>
    <t>Nov_2014</t>
  </si>
  <si>
    <t>Nov_2015</t>
  </si>
  <si>
    <t>EneNov_2014</t>
  </si>
  <si>
    <t>EneNov_2015</t>
  </si>
  <si>
    <t>Fecha de proceso: 07/12/15</t>
  </si>
  <si>
    <t>Dic_2014</t>
  </si>
  <si>
    <t>Dic_2015</t>
  </si>
  <si>
    <t>EneDic_2014</t>
  </si>
  <si>
    <t>EneDic_2015</t>
  </si>
  <si>
    <t>QAT</t>
  </si>
  <si>
    <t>Qatar</t>
  </si>
  <si>
    <t>Fecha de proceso: 19/01/2016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</si>
</sst>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center"/>
    </xf>
    <xf numFmtId="0" fontId="0" fillId="0" borderId="0" xfId="0" applyFont="1"/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 indent="2"/>
    </xf>
    <xf numFmtId="164" fontId="9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0" fillId="0" borderId="0" xfId="1" applyNumberFormat="1" applyFont="1"/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/>
    <xf numFmtId="165" fontId="1" fillId="0" borderId="0" xfId="1" applyNumberFormat="1" applyFont="1"/>
    <xf numFmtId="165" fontId="2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Alignment="1">
      <alignment horizontal="right"/>
    </xf>
    <xf numFmtId="165" fontId="2" fillId="2" borderId="2" xfId="1" applyNumberFormat="1" applyFont="1" applyFill="1" applyBorder="1"/>
    <xf numFmtId="0" fontId="11" fillId="0" borderId="0" xfId="2"/>
    <xf numFmtId="0" fontId="2" fillId="2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/>
    </xf>
    <xf numFmtId="165" fontId="2" fillId="0" borderId="1" xfId="3" applyNumberFormat="1" applyFont="1" applyBorder="1"/>
    <xf numFmtId="9" fontId="2" fillId="0" borderId="1" xfId="3" applyNumberFormat="1" applyFont="1" applyBorder="1" applyAlignment="1">
      <alignment horizontal="center"/>
    </xf>
    <xf numFmtId="0" fontId="11" fillId="0" borderId="0" xfId="2" applyAlignment="1">
      <alignment horizontal="left" indent="2"/>
    </xf>
    <xf numFmtId="165" fontId="0" fillId="0" borderId="0" xfId="3" applyNumberFormat="1" applyFont="1"/>
    <xf numFmtId="9" fontId="0" fillId="0" borderId="0" xfId="3" applyNumberFormat="1" applyFont="1" applyAlignment="1">
      <alignment horizontal="center"/>
    </xf>
    <xf numFmtId="0" fontId="1" fillId="0" borderId="0" xfId="2" applyFont="1" applyAlignment="1">
      <alignment horizontal="left" indent="1"/>
    </xf>
    <xf numFmtId="165" fontId="1" fillId="0" borderId="0" xfId="3" applyNumberFormat="1" applyFont="1"/>
    <xf numFmtId="9" fontId="1" fillId="0" borderId="0" xfId="3" applyNumberFormat="1" applyFont="1" applyAlignment="1">
      <alignment horizontal="center"/>
    </xf>
    <xf numFmtId="0" fontId="11" fillId="0" borderId="0" xfId="2" applyFont="1"/>
    <xf numFmtId="0" fontId="2" fillId="0" borderId="0" xfId="2" applyFont="1" applyAlignment="1">
      <alignment horizontal="left" indent="1"/>
    </xf>
    <xf numFmtId="165" fontId="2" fillId="0" borderId="0" xfId="3" applyNumberFormat="1" applyFont="1"/>
    <xf numFmtId="9" fontId="2" fillId="0" borderId="0" xfId="3" applyNumberFormat="1" applyFont="1" applyAlignment="1">
      <alignment horizontal="center"/>
    </xf>
    <xf numFmtId="0" fontId="6" fillId="0" borderId="0" xfId="2" applyFont="1" applyAlignment="1">
      <alignment horizontal="left" indent="2"/>
    </xf>
    <xf numFmtId="0" fontId="7" fillId="0" borderId="0" xfId="2" applyFont="1" applyAlignment="1">
      <alignment horizontal="left" indent="2"/>
    </xf>
    <xf numFmtId="165" fontId="7" fillId="0" borderId="0" xfId="3" applyNumberFormat="1" applyFont="1"/>
    <xf numFmtId="9" fontId="7" fillId="0" borderId="0" xfId="3" applyNumberFormat="1" applyFont="1" applyAlignment="1">
      <alignment horizontal="center"/>
    </xf>
    <xf numFmtId="0" fontId="8" fillId="0" borderId="0" xfId="2" applyFont="1" applyAlignment="1">
      <alignment horizontal="left" indent="2"/>
    </xf>
    <xf numFmtId="165" fontId="8" fillId="0" borderId="0" xfId="3" applyNumberFormat="1" applyFont="1" applyAlignment="1">
      <alignment horizontal="right"/>
    </xf>
    <xf numFmtId="9" fontId="8" fillId="0" borderId="0" xfId="3" applyNumberFormat="1" applyFont="1" applyAlignment="1">
      <alignment horizontal="center"/>
    </xf>
    <xf numFmtId="0" fontId="2" fillId="2" borderId="2" xfId="2" applyFont="1" applyFill="1" applyBorder="1" applyAlignment="1">
      <alignment horizontal="left"/>
    </xf>
    <xf numFmtId="165" fontId="2" fillId="2" borderId="2" xfId="3" applyNumberFormat="1" applyFont="1" applyFill="1" applyBorder="1"/>
    <xf numFmtId="9" fontId="2" fillId="2" borderId="2" xfId="3" applyNumberFormat="1" applyFont="1" applyFill="1" applyBorder="1" applyAlignment="1">
      <alignment horizontal="center"/>
    </xf>
    <xf numFmtId="0" fontId="10" fillId="0" borderId="0" xfId="2" applyFont="1" applyAlignment="1">
      <alignment horizontal="left"/>
    </xf>
    <xf numFmtId="0" fontId="5" fillId="0" borderId="0" xfId="2" applyFont="1"/>
    <xf numFmtId="0" fontId="12" fillId="0" borderId="0" xfId="2" applyFont="1"/>
    <xf numFmtId="0" fontId="2" fillId="2" borderId="1" xfId="0" applyFont="1" applyFill="1" applyBorder="1" applyAlignment="1">
      <alignment horizontal="right" vertical="center" wrapText="1"/>
    </xf>
    <xf numFmtId="9" fontId="2" fillId="0" borderId="1" xfId="1" applyNumberFormat="1" applyFont="1" applyBorder="1" applyAlignment="1">
      <alignment horizontal="right"/>
    </xf>
    <xf numFmtId="9" fontId="0" fillId="0" borderId="0" xfId="1" applyNumberFormat="1" applyFont="1" applyAlignment="1">
      <alignment horizontal="right"/>
    </xf>
    <xf numFmtId="9" fontId="1" fillId="0" borderId="0" xfId="1" applyNumberFormat="1" applyFont="1" applyAlignment="1">
      <alignment horizontal="right"/>
    </xf>
    <xf numFmtId="9" fontId="2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 indent="2"/>
    </xf>
    <xf numFmtId="165" fontId="8" fillId="0" borderId="0" xfId="1" applyNumberFormat="1" applyFont="1"/>
    <xf numFmtId="9" fontId="8" fillId="0" borderId="0" xfId="1" applyNumberFormat="1" applyFont="1" applyAlignment="1">
      <alignment horizontal="right"/>
    </xf>
    <xf numFmtId="0" fontId="0" fillId="0" borderId="0" xfId="0" applyFont="1" applyAlignment="1">
      <alignment horizontal="left" indent="1"/>
    </xf>
    <xf numFmtId="9" fontId="2" fillId="2" borderId="2" xfId="1" applyNumberFormat="1" applyFont="1" applyFill="1" applyBorder="1" applyAlignment="1">
      <alignment horizontal="right"/>
    </xf>
    <xf numFmtId="0" fontId="12" fillId="0" borderId="0" xfId="0" applyFont="1"/>
    <xf numFmtId="165" fontId="2" fillId="2" borderId="1" xfId="1" applyNumberFormat="1" applyFont="1" applyFill="1" applyBorder="1"/>
    <xf numFmtId="9" fontId="2" fillId="2" borderId="1" xfId="0" applyNumberFormat="1" applyFont="1" applyFill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/>
    </xf>
    <xf numFmtId="9" fontId="0" fillId="0" borderId="0" xfId="1" applyNumberFormat="1" applyFont="1" applyAlignment="1">
      <alignment horizontal="center"/>
    </xf>
    <xf numFmtId="9" fontId="2" fillId="0" borderId="0" xfId="1" applyNumberFormat="1" applyFont="1" applyAlignment="1">
      <alignment horizontal="center"/>
    </xf>
    <xf numFmtId="0" fontId="0" fillId="0" borderId="0" xfId="0" applyAlignment="1">
      <alignment horizontal="left" indent="1"/>
    </xf>
    <xf numFmtId="9" fontId="2" fillId="2" borderId="2" xfId="1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165" fontId="13" fillId="0" borderId="0" xfId="1" applyNumberFormat="1" applyFont="1"/>
    <xf numFmtId="9" fontId="13" fillId="0" borderId="0" xfId="1" applyNumberFormat="1" applyFont="1" applyAlignment="1">
      <alignment horizontal="center"/>
    </xf>
    <xf numFmtId="0" fontId="13" fillId="0" borderId="0" xfId="0" applyFont="1" applyAlignment="1">
      <alignment horizontal="left" indent="2"/>
    </xf>
    <xf numFmtId="9" fontId="13" fillId="0" borderId="0" xfId="1" applyNumberFormat="1" applyFont="1" applyAlignment="1">
      <alignment horizontal="right"/>
    </xf>
    <xf numFmtId="165" fontId="0" fillId="0" borderId="0" xfId="0" applyNumberFormat="1"/>
    <xf numFmtId="165" fontId="2" fillId="2" borderId="0" xfId="1" applyNumberFormat="1" applyFont="1" applyFill="1" applyAlignment="1">
      <alignment horizontal="center" vertical="center" wrapText="1"/>
    </xf>
    <xf numFmtId="9" fontId="2" fillId="0" borderId="0" xfId="1" applyNumberFormat="1" applyFont="1"/>
    <xf numFmtId="9" fontId="0" fillId="0" borderId="0" xfId="1" applyNumberFormat="1" applyFont="1"/>
    <xf numFmtId="9" fontId="2" fillId="0" borderId="1" xfId="1" applyNumberFormat="1" applyFont="1" applyBorder="1"/>
    <xf numFmtId="165" fontId="14" fillId="0" borderId="0" xfId="1" applyNumberFormat="1" applyFont="1"/>
    <xf numFmtId="9" fontId="14" fillId="0" borderId="0" xfId="1" applyNumberFormat="1" applyFont="1"/>
    <xf numFmtId="9" fontId="2" fillId="2" borderId="2" xfId="1" applyNumberFormat="1" applyFont="1" applyFill="1" applyBorder="1"/>
    <xf numFmtId="9" fontId="2" fillId="2" borderId="1" xfId="1" applyNumberFormat="1" applyFont="1" applyFill="1" applyBorder="1" applyAlignment="1">
      <alignment horizontal="center"/>
    </xf>
    <xf numFmtId="165" fontId="15" fillId="0" borderId="0" xfId="1" applyNumberFormat="1" applyFont="1"/>
    <xf numFmtId="9" fontId="15" fillId="0" borderId="0" xfId="1" applyNumberFormat="1" applyFont="1"/>
    <xf numFmtId="9" fontId="15" fillId="0" borderId="0" xfId="1" applyNumberFormat="1" applyFont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16" fillId="2" borderId="1" xfId="0" applyFont="1" applyFill="1" applyBorder="1"/>
    <xf numFmtId="165" fontId="16" fillId="0" borderId="1" xfId="1" applyNumberFormat="1" applyFont="1" applyBorder="1"/>
    <xf numFmtId="9" fontId="16" fillId="0" borderId="1" xfId="1" applyNumberFormat="1" applyFont="1" applyBorder="1" applyAlignment="1">
      <alignment horizontal="right"/>
    </xf>
    <xf numFmtId="165" fontId="6" fillId="0" borderId="0" xfId="1" applyNumberFormat="1" applyFont="1"/>
    <xf numFmtId="9" fontId="6" fillId="0" borderId="0" xfId="1" applyNumberFormat="1" applyFont="1" applyAlignment="1">
      <alignment horizontal="right"/>
    </xf>
    <xf numFmtId="9" fontId="6" fillId="0" borderId="0" xfId="1" applyNumberFormat="1" applyFont="1"/>
    <xf numFmtId="165" fontId="16" fillId="0" borderId="0" xfId="1" applyNumberFormat="1" applyFont="1"/>
    <xf numFmtId="9" fontId="16" fillId="0" borderId="0" xfId="1" applyNumberFormat="1" applyFont="1" applyAlignment="1">
      <alignment horizontal="right"/>
    </xf>
    <xf numFmtId="165" fontId="17" fillId="0" borderId="0" xfId="1" applyNumberFormat="1" applyFont="1"/>
    <xf numFmtId="9" fontId="17" fillId="0" borderId="0" xfId="1" applyNumberFormat="1" applyFont="1" applyAlignment="1">
      <alignment horizontal="right"/>
    </xf>
    <xf numFmtId="165" fontId="16" fillId="2" borderId="2" xfId="1" applyNumberFormat="1" applyFont="1" applyFill="1" applyBorder="1"/>
    <xf numFmtId="9" fontId="16" fillId="2" borderId="2" xfId="1" applyNumberFormat="1" applyFont="1" applyFill="1" applyBorder="1" applyAlignment="1">
      <alignment horizontal="right"/>
    </xf>
    <xf numFmtId="0" fontId="2" fillId="2" borderId="1" xfId="0" applyFont="1" applyFill="1" applyBorder="1"/>
    <xf numFmtId="0" fontId="16" fillId="2" borderId="1" xfId="0" applyFont="1" applyFill="1" applyBorder="1" applyAlignment="1">
      <alignment horizontal="center"/>
    </xf>
    <xf numFmtId="9" fontId="16" fillId="0" borderId="1" xfId="1" applyNumberFormat="1" applyFont="1" applyBorder="1" applyAlignment="1">
      <alignment horizontal="center"/>
    </xf>
    <xf numFmtId="9" fontId="6" fillId="0" borderId="0" xfId="1" applyNumberFormat="1" applyFont="1" applyAlignment="1">
      <alignment horizontal="center"/>
    </xf>
    <xf numFmtId="9" fontId="16" fillId="0" borderId="0" xfId="1" applyNumberFormat="1" applyFont="1" applyAlignment="1">
      <alignment horizontal="center"/>
    </xf>
    <xf numFmtId="0" fontId="15" fillId="0" borderId="0" xfId="0" applyFont="1" applyAlignment="1">
      <alignment horizontal="left" indent="2"/>
    </xf>
    <xf numFmtId="9" fontId="16" fillId="2" borderId="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3" fillId="2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 wrapText="1"/>
    </xf>
    <xf numFmtId="49" fontId="11" fillId="0" borderId="0" xfId="2" applyNumberFormat="1" applyAlignment="1">
      <alignment horizontal="center" vertical="center" wrapText="1"/>
    </xf>
    <xf numFmtId="0" fontId="11" fillId="0" borderId="0" xfId="2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3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9.85546875" customWidth="1"/>
    <col min="3" max="3" width="24.42578125" customWidth="1"/>
  </cols>
  <sheetData>
    <row r="2" spans="2:9" ht="15.75" x14ac:dyDescent="0.25">
      <c r="B2" s="114" t="s">
        <v>0</v>
      </c>
      <c r="C2" s="114"/>
      <c r="D2" s="115"/>
      <c r="E2" s="115"/>
      <c r="F2" s="115"/>
      <c r="G2" s="115"/>
      <c r="H2" s="115"/>
      <c r="I2" s="116"/>
    </row>
    <row r="3" spans="2:9" x14ac:dyDescent="0.25">
      <c r="B3" s="117" t="s">
        <v>247</v>
      </c>
      <c r="C3" s="118"/>
      <c r="D3" s="106" t="s">
        <v>281</v>
      </c>
      <c r="E3" s="106" t="s">
        <v>282</v>
      </c>
      <c r="F3" s="107" t="s">
        <v>5</v>
      </c>
      <c r="G3" s="94" t="s">
        <v>283</v>
      </c>
      <c r="H3" s="94" t="s">
        <v>284</v>
      </c>
      <c r="I3" s="107" t="s">
        <v>5</v>
      </c>
    </row>
    <row r="4" spans="2:9" x14ac:dyDescent="0.25">
      <c r="B4" s="2" t="s">
        <v>6</v>
      </c>
      <c r="C4" s="2"/>
      <c r="D4" s="22">
        <v>8129</v>
      </c>
      <c r="E4" s="22">
        <v>7039</v>
      </c>
      <c r="F4" s="108">
        <v>-0.13408783368187971</v>
      </c>
      <c r="G4" s="95">
        <v>545412</v>
      </c>
      <c r="H4" s="95">
        <v>212255</v>
      </c>
      <c r="I4" s="108">
        <v>-0.61083547850065645</v>
      </c>
    </row>
    <row r="5" spans="2:9" x14ac:dyDescent="0.25">
      <c r="B5" s="4" t="s">
        <v>7</v>
      </c>
      <c r="C5" s="4" t="s">
        <v>8</v>
      </c>
      <c r="D5" s="20">
        <v>5875</v>
      </c>
      <c r="E5" s="20">
        <v>5386</v>
      </c>
      <c r="F5" s="109">
        <v>-8.3234042553191445E-2</v>
      </c>
      <c r="G5" s="97">
        <v>73999</v>
      </c>
      <c r="H5" s="97">
        <v>72033</v>
      </c>
      <c r="I5" s="109">
        <v>-2.6567926593602631E-2</v>
      </c>
    </row>
    <row r="6" spans="2:9" x14ac:dyDescent="0.25">
      <c r="B6" s="4" t="s">
        <v>189</v>
      </c>
      <c r="C6" s="4" t="s">
        <v>190</v>
      </c>
      <c r="D6" s="20">
        <v>234</v>
      </c>
      <c r="E6" s="20">
        <v>27</v>
      </c>
      <c r="F6" s="109">
        <v>-0.88461538461538458</v>
      </c>
      <c r="G6" s="97">
        <v>386693</v>
      </c>
      <c r="H6" s="97">
        <v>58752</v>
      </c>
      <c r="I6" s="109">
        <v>-0.84806551967581512</v>
      </c>
    </row>
    <row r="7" spans="2:9" x14ac:dyDescent="0.25">
      <c r="B7" s="4" t="s">
        <v>191</v>
      </c>
      <c r="C7" s="4" t="s">
        <v>192</v>
      </c>
      <c r="D7" s="20">
        <v>0</v>
      </c>
      <c r="E7" s="20">
        <v>0</v>
      </c>
      <c r="F7" s="109" t="s">
        <v>81</v>
      </c>
      <c r="G7" s="97">
        <v>52397</v>
      </c>
      <c r="H7" s="97">
        <v>41203</v>
      </c>
      <c r="I7" s="109">
        <v>-0.2136381853922934</v>
      </c>
    </row>
    <row r="8" spans="2:9" x14ac:dyDescent="0.25">
      <c r="B8" s="4" t="s">
        <v>9</v>
      </c>
      <c r="C8" s="4" t="s">
        <v>10</v>
      </c>
      <c r="D8" s="20">
        <v>265</v>
      </c>
      <c r="E8" s="20">
        <v>593</v>
      </c>
      <c r="F8" s="109">
        <v>1.2377358490566039</v>
      </c>
      <c r="G8" s="97">
        <v>11287</v>
      </c>
      <c r="H8" s="97">
        <v>10152</v>
      </c>
      <c r="I8" s="109">
        <v>-0.10055816425976782</v>
      </c>
    </row>
    <row r="9" spans="2:9" x14ac:dyDescent="0.25">
      <c r="B9" s="4" t="s">
        <v>11</v>
      </c>
      <c r="C9" s="4" t="s">
        <v>12</v>
      </c>
      <c r="D9" s="20">
        <v>299</v>
      </c>
      <c r="E9" s="20">
        <v>240</v>
      </c>
      <c r="F9" s="109">
        <v>-0.19732441471571904</v>
      </c>
      <c r="G9" s="97">
        <v>4493</v>
      </c>
      <c r="H9" s="97">
        <v>8102</v>
      </c>
      <c r="I9" s="109">
        <v>0.80324949922101041</v>
      </c>
    </row>
    <row r="10" spans="2:9" x14ac:dyDescent="0.25">
      <c r="B10" s="4" t="s">
        <v>13</v>
      </c>
      <c r="C10" s="4" t="s">
        <v>14</v>
      </c>
      <c r="D10" s="20">
        <v>907</v>
      </c>
      <c r="E10" s="20">
        <v>442</v>
      </c>
      <c r="F10" s="109">
        <v>-0.51267916207276731</v>
      </c>
      <c r="G10" s="97">
        <v>7598</v>
      </c>
      <c r="H10" s="97">
        <v>6864</v>
      </c>
      <c r="I10" s="109">
        <v>-9.6604369570939763E-2</v>
      </c>
    </row>
    <row r="11" spans="2:9" x14ac:dyDescent="0.25">
      <c r="B11" s="4" t="s">
        <v>235</v>
      </c>
      <c r="C11" s="4" t="s">
        <v>236</v>
      </c>
      <c r="D11" s="20">
        <v>0</v>
      </c>
      <c r="E11" s="20">
        <v>0</v>
      </c>
      <c r="F11" s="109" t="s">
        <v>81</v>
      </c>
      <c r="G11" s="97">
        <v>438</v>
      </c>
      <c r="H11" s="97">
        <v>3685</v>
      </c>
      <c r="I11" s="109">
        <v>7.4132420091324196</v>
      </c>
    </row>
    <row r="12" spans="2:9" x14ac:dyDescent="0.25">
      <c r="B12" s="4" t="s">
        <v>258</v>
      </c>
      <c r="C12" s="4" t="s">
        <v>259</v>
      </c>
      <c r="D12" s="20">
        <v>0</v>
      </c>
      <c r="E12" s="20">
        <v>217</v>
      </c>
      <c r="F12" s="109" t="s">
        <v>81</v>
      </c>
      <c r="G12" s="97">
        <v>103</v>
      </c>
      <c r="H12" s="97">
        <v>3473</v>
      </c>
      <c r="I12" s="109">
        <v>32.71844660194175</v>
      </c>
    </row>
    <row r="13" spans="2:9" x14ac:dyDescent="0.25">
      <c r="B13" s="4" t="s">
        <v>242</v>
      </c>
      <c r="C13" s="4" t="s">
        <v>243</v>
      </c>
      <c r="D13" s="20">
        <v>0</v>
      </c>
      <c r="E13" s="20">
        <v>5</v>
      </c>
      <c r="F13" s="109" t="s">
        <v>81</v>
      </c>
      <c r="G13" s="97">
        <v>155</v>
      </c>
      <c r="H13" s="97">
        <v>3116</v>
      </c>
      <c r="I13" s="109">
        <v>19.103225806451611</v>
      </c>
    </row>
    <row r="14" spans="2:9" x14ac:dyDescent="0.25">
      <c r="B14" s="4" t="s">
        <v>203</v>
      </c>
      <c r="C14" s="4" t="s">
        <v>204</v>
      </c>
      <c r="D14" s="20">
        <v>43</v>
      </c>
      <c r="E14" s="20">
        <v>41</v>
      </c>
      <c r="F14" s="109">
        <v>-4.6511627906976716E-2</v>
      </c>
      <c r="G14" s="97">
        <v>2076</v>
      </c>
      <c r="H14" s="97">
        <v>1074</v>
      </c>
      <c r="I14" s="109">
        <v>-0.48265895953757221</v>
      </c>
    </row>
    <row r="15" spans="2:9" x14ac:dyDescent="0.25">
      <c r="B15" s="4" t="s">
        <v>176</v>
      </c>
      <c r="C15" s="4"/>
      <c r="D15" s="20">
        <v>506</v>
      </c>
      <c r="E15" s="20">
        <v>88</v>
      </c>
      <c r="F15" s="109">
        <v>-0.82608695652173914</v>
      </c>
      <c r="G15" s="97">
        <v>6173</v>
      </c>
      <c r="H15" s="97">
        <v>3801</v>
      </c>
      <c r="I15" s="109">
        <v>-0.38425400939575571</v>
      </c>
    </row>
    <row r="16" spans="2:9" x14ac:dyDescent="0.25">
      <c r="B16" s="2" t="s">
        <v>18</v>
      </c>
      <c r="C16" s="2"/>
      <c r="D16" s="22">
        <v>2753721</v>
      </c>
      <c r="E16" s="22">
        <v>2103711</v>
      </c>
      <c r="F16" s="108">
        <v>-0.23604787848877939</v>
      </c>
      <c r="G16" s="95">
        <v>33328595</v>
      </c>
      <c r="H16" s="95">
        <v>26502218</v>
      </c>
      <c r="I16" s="108">
        <v>-0.20482042522344557</v>
      </c>
    </row>
    <row r="17" spans="2:9" x14ac:dyDescent="0.25">
      <c r="B17" s="7" t="s">
        <v>19</v>
      </c>
      <c r="C17" s="7"/>
      <c r="D17" s="24">
        <v>222466</v>
      </c>
      <c r="E17" s="24">
        <v>177160</v>
      </c>
      <c r="F17" s="110">
        <v>-0.20365359200956545</v>
      </c>
      <c r="G17" s="100">
        <v>2460307</v>
      </c>
      <c r="H17" s="100">
        <v>2235206</v>
      </c>
      <c r="I17" s="110">
        <v>-9.1493053509175915E-2</v>
      </c>
    </row>
    <row r="18" spans="2:9" x14ac:dyDescent="0.25">
      <c r="B18" s="4" t="s">
        <v>20</v>
      </c>
      <c r="C18" s="4" t="s">
        <v>21</v>
      </c>
      <c r="D18" s="20">
        <v>206191</v>
      </c>
      <c r="E18" s="20">
        <v>160715</v>
      </c>
      <c r="F18" s="109">
        <v>-0.22055278843402482</v>
      </c>
      <c r="G18" s="97">
        <v>2250930</v>
      </c>
      <c r="H18" s="97">
        <v>2039977</v>
      </c>
      <c r="I18" s="109">
        <v>-9.371815205270706E-2</v>
      </c>
    </row>
    <row r="19" spans="2:9" x14ac:dyDescent="0.25">
      <c r="B19" s="4" t="s">
        <v>22</v>
      </c>
      <c r="C19" s="4" t="s">
        <v>23</v>
      </c>
      <c r="D19" s="20">
        <v>6613</v>
      </c>
      <c r="E19" s="20">
        <v>8537</v>
      </c>
      <c r="F19" s="109">
        <v>0.29094208377438369</v>
      </c>
      <c r="G19" s="97">
        <v>104696</v>
      </c>
      <c r="H19" s="97">
        <v>106394</v>
      </c>
      <c r="I19" s="109">
        <v>1.6218384656529361E-2</v>
      </c>
    </row>
    <row r="20" spans="2:9" x14ac:dyDescent="0.25">
      <c r="B20" s="4" t="s">
        <v>24</v>
      </c>
      <c r="C20" s="4" t="s">
        <v>25</v>
      </c>
      <c r="D20" s="20">
        <v>4168</v>
      </c>
      <c r="E20" s="20">
        <v>3512</v>
      </c>
      <c r="F20" s="109">
        <v>-0.1573896353166987</v>
      </c>
      <c r="G20" s="97">
        <v>34298</v>
      </c>
      <c r="H20" s="97">
        <v>29375</v>
      </c>
      <c r="I20" s="109">
        <v>-0.14353606624292958</v>
      </c>
    </row>
    <row r="21" spans="2:9" x14ac:dyDescent="0.25">
      <c r="B21" s="4" t="s">
        <v>26</v>
      </c>
      <c r="C21" s="4" t="s">
        <v>27</v>
      </c>
      <c r="D21" s="20">
        <v>2806</v>
      </c>
      <c r="E21" s="20">
        <v>2383</v>
      </c>
      <c r="F21" s="109">
        <v>-0.15074839629365644</v>
      </c>
      <c r="G21" s="97">
        <v>27249</v>
      </c>
      <c r="H21" s="97">
        <v>28108</v>
      </c>
      <c r="I21" s="109">
        <v>3.152409262725242E-2</v>
      </c>
    </row>
    <row r="22" spans="2:9" x14ac:dyDescent="0.25">
      <c r="B22" s="4" t="s">
        <v>28</v>
      </c>
      <c r="C22" s="4" t="s">
        <v>29</v>
      </c>
      <c r="D22" s="20">
        <v>1891</v>
      </c>
      <c r="E22" s="20">
        <v>691</v>
      </c>
      <c r="F22" s="109">
        <v>-0.63458487572712852</v>
      </c>
      <c r="G22" s="97">
        <v>13567</v>
      </c>
      <c r="H22" s="97">
        <v>18336</v>
      </c>
      <c r="I22" s="109">
        <v>0.35151470479840796</v>
      </c>
    </row>
    <row r="23" spans="2:9" x14ac:dyDescent="0.25">
      <c r="B23" s="4" t="s">
        <v>30</v>
      </c>
      <c r="C23" s="4" t="s">
        <v>31</v>
      </c>
      <c r="D23" s="20">
        <v>522</v>
      </c>
      <c r="E23" s="20">
        <v>904</v>
      </c>
      <c r="F23" s="109">
        <v>0.73180076628352486</v>
      </c>
      <c r="G23" s="97">
        <v>15146</v>
      </c>
      <c r="H23" s="97">
        <v>7939</v>
      </c>
      <c r="I23" s="109">
        <v>-0.47583520401426116</v>
      </c>
    </row>
    <row r="24" spans="2:9" x14ac:dyDescent="0.25">
      <c r="B24" s="4" t="s">
        <v>32</v>
      </c>
      <c r="C24" s="4" t="s">
        <v>33</v>
      </c>
      <c r="D24" s="20">
        <v>276</v>
      </c>
      <c r="E24" s="20">
        <v>418</v>
      </c>
      <c r="F24" s="109">
        <v>0.51449275362318847</v>
      </c>
      <c r="G24" s="97">
        <v>14117</v>
      </c>
      <c r="H24" s="97">
        <v>5077</v>
      </c>
      <c r="I24" s="109">
        <v>-0.64036268328965074</v>
      </c>
    </row>
    <row r="25" spans="2:9" x14ac:dyDescent="0.25">
      <c r="B25" s="4" t="s">
        <v>176</v>
      </c>
      <c r="C25" s="4"/>
      <c r="D25" s="20">
        <v>0</v>
      </c>
      <c r="E25" s="20">
        <v>0</v>
      </c>
      <c r="F25" s="109" t="s">
        <v>81</v>
      </c>
      <c r="G25" s="97">
        <v>304</v>
      </c>
      <c r="H25" s="97">
        <v>2</v>
      </c>
      <c r="I25" s="109">
        <v>-0.99342105263157898</v>
      </c>
    </row>
    <row r="26" spans="2:9" x14ac:dyDescent="0.25">
      <c r="B26" s="7" t="s">
        <v>34</v>
      </c>
      <c r="C26" s="7"/>
      <c r="D26" s="24">
        <v>1194645</v>
      </c>
      <c r="E26" s="24">
        <v>928735</v>
      </c>
      <c r="F26" s="110">
        <v>-0.22258495201503381</v>
      </c>
      <c r="G26" s="100">
        <v>14731196</v>
      </c>
      <c r="H26" s="100">
        <v>11659811</v>
      </c>
      <c r="I26" s="110">
        <v>-0.20849529121735944</v>
      </c>
    </row>
    <row r="27" spans="2:9" x14ac:dyDescent="0.25">
      <c r="B27" s="4" t="s">
        <v>35</v>
      </c>
      <c r="C27" s="4" t="s">
        <v>36</v>
      </c>
      <c r="D27" s="20">
        <v>1099961</v>
      </c>
      <c r="E27" s="20">
        <v>878406</v>
      </c>
      <c r="F27" s="109">
        <v>-0.20142077764575295</v>
      </c>
      <c r="G27" s="97">
        <v>13485784</v>
      </c>
      <c r="H27" s="97">
        <v>10937658</v>
      </c>
      <c r="I27" s="109">
        <v>-0.18894904441595683</v>
      </c>
    </row>
    <row r="28" spans="2:9" x14ac:dyDescent="0.25">
      <c r="B28" s="4" t="s">
        <v>37</v>
      </c>
      <c r="C28" s="4" t="s">
        <v>38</v>
      </c>
      <c r="D28" s="20">
        <v>94684</v>
      </c>
      <c r="E28" s="20">
        <v>50329</v>
      </c>
      <c r="F28" s="109">
        <v>-0.46845295931730813</v>
      </c>
      <c r="G28" s="97">
        <v>1245365</v>
      </c>
      <c r="H28" s="97">
        <v>722127</v>
      </c>
      <c r="I28" s="109">
        <v>-0.42014830993323238</v>
      </c>
    </row>
    <row r="29" spans="2:9" x14ac:dyDescent="0.25">
      <c r="B29" s="4" t="s">
        <v>176</v>
      </c>
      <c r="C29" s="4"/>
      <c r="D29" s="20">
        <v>0</v>
      </c>
      <c r="E29" s="20">
        <v>0</v>
      </c>
      <c r="F29" s="109" t="s">
        <v>81</v>
      </c>
      <c r="G29" s="97">
        <v>47</v>
      </c>
      <c r="H29" s="97">
        <v>26</v>
      </c>
      <c r="I29" s="109">
        <v>-0.44680851063829785</v>
      </c>
    </row>
    <row r="30" spans="2:9" x14ac:dyDescent="0.25">
      <c r="B30" s="7" t="s">
        <v>39</v>
      </c>
      <c r="C30" s="7"/>
      <c r="D30" s="24">
        <v>1248360</v>
      </c>
      <c r="E30" s="24">
        <v>962830</v>
      </c>
      <c r="F30" s="110">
        <v>-0.22872408600083305</v>
      </c>
      <c r="G30" s="100">
        <v>14865098</v>
      </c>
      <c r="H30" s="100">
        <v>11658480</v>
      </c>
      <c r="I30" s="110">
        <v>-0.21571455499317937</v>
      </c>
    </row>
    <row r="31" spans="2:9" x14ac:dyDescent="0.25">
      <c r="B31" s="4" t="s">
        <v>40</v>
      </c>
      <c r="C31" s="4" t="s">
        <v>41</v>
      </c>
      <c r="D31" s="20">
        <v>557002</v>
      </c>
      <c r="E31" s="20">
        <v>422341</v>
      </c>
      <c r="F31" s="109">
        <v>-0.2417603527455916</v>
      </c>
      <c r="G31" s="97">
        <v>5674972</v>
      </c>
      <c r="H31" s="97">
        <v>4907868</v>
      </c>
      <c r="I31" s="109">
        <v>-0.13517317794695727</v>
      </c>
    </row>
    <row r="32" spans="2:9" x14ac:dyDescent="0.25">
      <c r="B32" s="4" t="s">
        <v>42</v>
      </c>
      <c r="C32" s="4" t="s">
        <v>43</v>
      </c>
      <c r="D32" s="20">
        <v>246188</v>
      </c>
      <c r="E32" s="20">
        <v>184644</v>
      </c>
      <c r="F32" s="109">
        <v>-0.24998781419078098</v>
      </c>
      <c r="G32" s="97">
        <v>3060331</v>
      </c>
      <c r="H32" s="97">
        <v>2666591</v>
      </c>
      <c r="I32" s="109">
        <v>-0.12865928554787043</v>
      </c>
    </row>
    <row r="33" spans="2:9" x14ac:dyDescent="0.25">
      <c r="B33" s="4" t="s">
        <v>46</v>
      </c>
      <c r="C33" s="4" t="s">
        <v>47</v>
      </c>
      <c r="D33" s="20">
        <v>162433</v>
      </c>
      <c r="E33" s="20">
        <v>98405</v>
      </c>
      <c r="F33" s="109">
        <v>-0.39418098539089963</v>
      </c>
      <c r="G33" s="97">
        <v>2435154</v>
      </c>
      <c r="H33" s="97">
        <v>1214787</v>
      </c>
      <c r="I33" s="109">
        <v>-0.50114571809421493</v>
      </c>
    </row>
    <row r="34" spans="2:9" x14ac:dyDescent="0.25">
      <c r="B34" s="4" t="s">
        <v>44</v>
      </c>
      <c r="C34" s="4" t="s">
        <v>45</v>
      </c>
      <c r="D34" s="20">
        <v>83280</v>
      </c>
      <c r="E34" s="20">
        <v>94736</v>
      </c>
      <c r="F34" s="109">
        <v>0.13756003842459164</v>
      </c>
      <c r="G34" s="97">
        <v>1486834</v>
      </c>
      <c r="H34" s="97">
        <v>1035984</v>
      </c>
      <c r="I34" s="109">
        <v>-0.30322820166878073</v>
      </c>
    </row>
    <row r="35" spans="2:9" x14ac:dyDescent="0.25">
      <c r="B35" s="4" t="s">
        <v>50</v>
      </c>
      <c r="C35" s="4" t="s">
        <v>51</v>
      </c>
      <c r="D35" s="20">
        <v>78227</v>
      </c>
      <c r="E35" s="20">
        <v>69469</v>
      </c>
      <c r="F35" s="109">
        <v>-0.11195622994618226</v>
      </c>
      <c r="G35" s="97">
        <v>1114365</v>
      </c>
      <c r="H35" s="97">
        <v>835439</v>
      </c>
      <c r="I35" s="109">
        <v>-0.25030039529238624</v>
      </c>
    </row>
    <row r="36" spans="2:9" x14ac:dyDescent="0.25">
      <c r="B36" s="4" t="s">
        <v>48</v>
      </c>
      <c r="C36" s="4" t="s">
        <v>49</v>
      </c>
      <c r="D36" s="20">
        <v>91327</v>
      </c>
      <c r="E36" s="20">
        <v>66669</v>
      </c>
      <c r="F36" s="109">
        <v>-0.2699968245973261</v>
      </c>
      <c r="G36" s="97">
        <v>711023</v>
      </c>
      <c r="H36" s="97">
        <v>683379</v>
      </c>
      <c r="I36" s="109">
        <v>-3.8879192374930205E-2</v>
      </c>
    </row>
    <row r="37" spans="2:9" x14ac:dyDescent="0.25">
      <c r="B37" s="4" t="s">
        <v>52</v>
      </c>
      <c r="C37" s="4" t="s">
        <v>53</v>
      </c>
      <c r="D37" s="20">
        <v>15788</v>
      </c>
      <c r="E37" s="20">
        <v>17143</v>
      </c>
      <c r="F37" s="109">
        <v>8.5824676969850522E-2</v>
      </c>
      <c r="G37" s="97">
        <v>165665</v>
      </c>
      <c r="H37" s="97">
        <v>191320</v>
      </c>
      <c r="I37" s="109">
        <v>0.15486071288443548</v>
      </c>
    </row>
    <row r="38" spans="2:9" x14ac:dyDescent="0.25">
      <c r="B38" s="4" t="s">
        <v>54</v>
      </c>
      <c r="C38" s="4" t="s">
        <v>55</v>
      </c>
      <c r="D38" s="20">
        <v>13541</v>
      </c>
      <c r="E38" s="20">
        <v>8814</v>
      </c>
      <c r="F38" s="109">
        <v>-0.349087955099328</v>
      </c>
      <c r="G38" s="97">
        <v>138514</v>
      </c>
      <c r="H38" s="97">
        <v>100453</v>
      </c>
      <c r="I38" s="109">
        <v>-0.27478088857444016</v>
      </c>
    </row>
    <row r="39" spans="2:9" x14ac:dyDescent="0.25">
      <c r="B39" s="4" t="s">
        <v>56</v>
      </c>
      <c r="C39" s="4" t="s">
        <v>57</v>
      </c>
      <c r="D39" s="20">
        <v>514</v>
      </c>
      <c r="E39" s="20">
        <v>608</v>
      </c>
      <c r="F39" s="109">
        <v>0.18287937743190663</v>
      </c>
      <c r="G39" s="97">
        <v>78176</v>
      </c>
      <c r="H39" s="97">
        <v>22125</v>
      </c>
      <c r="I39" s="109">
        <v>-0.71698475235366355</v>
      </c>
    </row>
    <row r="40" spans="2:9" x14ac:dyDescent="0.25">
      <c r="B40" s="4" t="s">
        <v>176</v>
      </c>
      <c r="C40" s="4"/>
      <c r="D40" s="20">
        <v>60</v>
      </c>
      <c r="E40" s="20">
        <v>1</v>
      </c>
      <c r="F40" s="109">
        <v>-0.98333333333333328</v>
      </c>
      <c r="G40" s="97">
        <v>64</v>
      </c>
      <c r="H40" s="97">
        <v>534</v>
      </c>
      <c r="I40" s="109">
        <v>7.34375</v>
      </c>
    </row>
    <row r="41" spans="2:9" x14ac:dyDescent="0.25">
      <c r="B41" s="7" t="s">
        <v>58</v>
      </c>
      <c r="C41" s="7"/>
      <c r="D41" s="24">
        <v>87974</v>
      </c>
      <c r="E41" s="24">
        <v>34958</v>
      </c>
      <c r="F41" s="110">
        <v>-0.6026325959942711</v>
      </c>
      <c r="G41" s="100">
        <v>1264264</v>
      </c>
      <c r="H41" s="100">
        <v>945823</v>
      </c>
      <c r="I41" s="110">
        <v>-0.25187856333803704</v>
      </c>
    </row>
    <row r="42" spans="2:9" x14ac:dyDescent="0.25">
      <c r="B42" s="4" t="s">
        <v>59</v>
      </c>
      <c r="C42" s="4" t="s">
        <v>60</v>
      </c>
      <c r="D42" s="20">
        <v>83102</v>
      </c>
      <c r="E42" s="20">
        <v>30512</v>
      </c>
      <c r="F42" s="109">
        <v>-0.632836754831412</v>
      </c>
      <c r="G42" s="97">
        <v>1221891</v>
      </c>
      <c r="H42" s="97">
        <v>887905</v>
      </c>
      <c r="I42" s="109">
        <v>-0.27333534660620296</v>
      </c>
    </row>
    <row r="43" spans="2:9" x14ac:dyDescent="0.25">
      <c r="B43" s="4" t="s">
        <v>61</v>
      </c>
      <c r="C43" s="4" t="s">
        <v>62</v>
      </c>
      <c r="D43" s="20">
        <v>2196</v>
      </c>
      <c r="E43" s="20">
        <v>2577</v>
      </c>
      <c r="F43" s="109">
        <v>0.17349726775956276</v>
      </c>
      <c r="G43" s="97">
        <v>19696</v>
      </c>
      <c r="H43" s="97">
        <v>20156</v>
      </c>
      <c r="I43" s="109">
        <v>2.3354995938261514E-2</v>
      </c>
    </row>
    <row r="44" spans="2:9" x14ac:dyDescent="0.25">
      <c r="B44" s="4" t="s">
        <v>63</v>
      </c>
      <c r="C44" s="4" t="s">
        <v>64</v>
      </c>
      <c r="D44" s="20">
        <v>2197</v>
      </c>
      <c r="E44" s="20">
        <v>1552</v>
      </c>
      <c r="F44" s="109">
        <v>-0.29358215748748295</v>
      </c>
      <c r="G44" s="97">
        <v>15521</v>
      </c>
      <c r="H44" s="97">
        <v>15965</v>
      </c>
      <c r="I44" s="109">
        <v>2.8606404226531712E-2</v>
      </c>
    </row>
    <row r="45" spans="2:9" x14ac:dyDescent="0.25">
      <c r="B45" s="4" t="s">
        <v>225</v>
      </c>
      <c r="C45" s="4" t="s">
        <v>226</v>
      </c>
      <c r="D45" s="20">
        <v>0</v>
      </c>
      <c r="E45" s="20">
        <v>0</v>
      </c>
      <c r="F45" s="109" t="s">
        <v>81</v>
      </c>
      <c r="G45" s="97">
        <v>0</v>
      </c>
      <c r="H45" s="97">
        <v>12550</v>
      </c>
      <c r="I45" s="109" t="s">
        <v>81</v>
      </c>
    </row>
    <row r="46" spans="2:9" x14ac:dyDescent="0.25">
      <c r="B46" s="4" t="s">
        <v>273</v>
      </c>
      <c r="C46" s="4" t="s">
        <v>274</v>
      </c>
      <c r="D46" s="20">
        <v>11</v>
      </c>
      <c r="E46" s="20">
        <v>1</v>
      </c>
      <c r="F46" s="109">
        <v>-0.90909090909090906</v>
      </c>
      <c r="G46" s="97">
        <v>34</v>
      </c>
      <c r="H46" s="97">
        <v>4460</v>
      </c>
      <c r="I46" s="109">
        <v>130.1764705882353</v>
      </c>
    </row>
    <row r="47" spans="2:9" x14ac:dyDescent="0.25">
      <c r="B47" s="4" t="s">
        <v>65</v>
      </c>
      <c r="C47" s="4" t="s">
        <v>66</v>
      </c>
      <c r="D47" s="20">
        <v>461</v>
      </c>
      <c r="E47" s="20">
        <v>280</v>
      </c>
      <c r="F47" s="109">
        <v>-0.3926247288503254</v>
      </c>
      <c r="G47" s="97">
        <v>5360</v>
      </c>
      <c r="H47" s="97">
        <v>4364</v>
      </c>
      <c r="I47" s="109">
        <v>-0.18582089552238801</v>
      </c>
    </row>
    <row r="48" spans="2:9" x14ac:dyDescent="0.25">
      <c r="B48" s="4" t="s">
        <v>176</v>
      </c>
      <c r="C48" s="4"/>
      <c r="D48" s="20">
        <v>7</v>
      </c>
      <c r="E48" s="20">
        <v>36</v>
      </c>
      <c r="F48" s="109">
        <v>4.1428571428571432</v>
      </c>
      <c r="G48" s="97">
        <v>1762</v>
      </c>
      <c r="H48" s="97">
        <v>423</v>
      </c>
      <c r="I48" s="109">
        <v>-0.75993189557321228</v>
      </c>
    </row>
    <row r="49" spans="2:9" x14ac:dyDescent="0.25">
      <c r="B49" s="7" t="s">
        <v>67</v>
      </c>
      <c r="C49" s="7"/>
      <c r="D49" s="24">
        <v>276</v>
      </c>
      <c r="E49" s="24">
        <v>28</v>
      </c>
      <c r="F49" s="110">
        <v>-0.89855072463768115</v>
      </c>
      <c r="G49" s="100">
        <v>7730</v>
      </c>
      <c r="H49" s="100">
        <v>2898</v>
      </c>
      <c r="I49" s="110">
        <v>-0.62509702457956018</v>
      </c>
    </row>
    <row r="50" spans="2:9" x14ac:dyDescent="0.25">
      <c r="B50" s="2" t="s">
        <v>68</v>
      </c>
      <c r="C50" s="2"/>
      <c r="D50" s="22">
        <v>1672312</v>
      </c>
      <c r="E50" s="22">
        <v>1598502</v>
      </c>
      <c r="F50" s="108">
        <v>-4.4136500844340065E-2</v>
      </c>
      <c r="G50" s="95">
        <v>20409975</v>
      </c>
      <c r="H50" s="95">
        <v>20083286</v>
      </c>
      <c r="I50" s="108">
        <v>-1.6006340037163169E-2</v>
      </c>
    </row>
    <row r="51" spans="2:9" x14ac:dyDescent="0.25">
      <c r="B51" s="4" t="s">
        <v>69</v>
      </c>
      <c r="C51" s="4" t="s">
        <v>70</v>
      </c>
      <c r="D51" s="20">
        <v>1088328</v>
      </c>
      <c r="E51" s="20">
        <v>1082765</v>
      </c>
      <c r="F51" s="109">
        <v>-5.1115105005108408E-3</v>
      </c>
      <c r="G51" s="97">
        <v>13105827</v>
      </c>
      <c r="H51" s="97">
        <v>12990135</v>
      </c>
      <c r="I51" s="109">
        <v>-8.8275238182222715E-3</v>
      </c>
    </row>
    <row r="52" spans="2:9" x14ac:dyDescent="0.25">
      <c r="B52" s="4" t="s">
        <v>71</v>
      </c>
      <c r="C52" s="4" t="s">
        <v>72</v>
      </c>
      <c r="D52" s="20">
        <v>170723</v>
      </c>
      <c r="E52" s="20">
        <v>121648</v>
      </c>
      <c r="F52" s="109">
        <v>-0.28745394586552486</v>
      </c>
      <c r="G52" s="97">
        <v>2167536</v>
      </c>
      <c r="H52" s="97">
        <v>1886415</v>
      </c>
      <c r="I52" s="109">
        <v>-0.12969611577385565</v>
      </c>
    </row>
    <row r="53" spans="2:9" x14ac:dyDescent="0.25">
      <c r="B53" s="4" t="s">
        <v>73</v>
      </c>
      <c r="C53" s="4" t="s">
        <v>74</v>
      </c>
      <c r="D53" s="20">
        <v>105883</v>
      </c>
      <c r="E53" s="20">
        <v>121610</v>
      </c>
      <c r="F53" s="109">
        <v>0.14853187008301605</v>
      </c>
      <c r="G53" s="97">
        <v>1801104</v>
      </c>
      <c r="H53" s="97">
        <v>1664716</v>
      </c>
      <c r="I53" s="109">
        <v>-7.5724666648899763E-2</v>
      </c>
    </row>
    <row r="54" spans="2:9" x14ac:dyDescent="0.25">
      <c r="B54" s="4" t="s">
        <v>75</v>
      </c>
      <c r="C54" s="4" t="s">
        <v>76</v>
      </c>
      <c r="D54" s="20">
        <v>41713</v>
      </c>
      <c r="E54" s="20">
        <v>73577</v>
      </c>
      <c r="F54" s="109">
        <v>0.76388655814734019</v>
      </c>
      <c r="G54" s="97">
        <v>621183</v>
      </c>
      <c r="H54" s="97">
        <v>687299</v>
      </c>
      <c r="I54" s="109">
        <v>0.10643562364069847</v>
      </c>
    </row>
    <row r="55" spans="2:9" x14ac:dyDescent="0.25">
      <c r="B55" s="4" t="s">
        <v>77</v>
      </c>
      <c r="C55" s="4" t="s">
        <v>78</v>
      </c>
      <c r="D55" s="20">
        <v>52839</v>
      </c>
      <c r="E55" s="20">
        <v>37911</v>
      </c>
      <c r="F55" s="109">
        <v>-0.28251859422017833</v>
      </c>
      <c r="G55" s="97">
        <v>737903</v>
      </c>
      <c r="H55" s="97">
        <v>677745</v>
      </c>
      <c r="I55" s="109">
        <v>-8.1525620576146207E-2</v>
      </c>
    </row>
    <row r="56" spans="2:9" x14ac:dyDescent="0.25">
      <c r="B56" s="4" t="s">
        <v>79</v>
      </c>
      <c r="C56" s="4" t="s">
        <v>80</v>
      </c>
      <c r="D56" s="20">
        <v>40767</v>
      </c>
      <c r="E56" s="20">
        <v>40910</v>
      </c>
      <c r="F56" s="109">
        <v>3.5077391027056315E-3</v>
      </c>
      <c r="G56" s="97">
        <v>364255</v>
      </c>
      <c r="H56" s="97">
        <v>556444</v>
      </c>
      <c r="I56" s="109">
        <v>0.52762213284649495</v>
      </c>
    </row>
    <row r="57" spans="2:9" x14ac:dyDescent="0.25">
      <c r="B57" s="4" t="s">
        <v>85</v>
      </c>
      <c r="C57" s="4" t="s">
        <v>86</v>
      </c>
      <c r="D57" s="20">
        <v>35527</v>
      </c>
      <c r="E57" s="20">
        <v>24646</v>
      </c>
      <c r="F57" s="109">
        <v>-0.30627410138767697</v>
      </c>
      <c r="G57" s="97">
        <v>240245</v>
      </c>
      <c r="H57" s="97">
        <v>291260</v>
      </c>
      <c r="I57" s="109">
        <v>0.21234573040021654</v>
      </c>
    </row>
    <row r="58" spans="2:9" x14ac:dyDescent="0.25">
      <c r="B58" s="4" t="s">
        <v>82</v>
      </c>
      <c r="C58" s="4" t="s">
        <v>82</v>
      </c>
      <c r="D58" s="20">
        <v>23632</v>
      </c>
      <c r="E58" s="20">
        <v>19614</v>
      </c>
      <c r="F58" s="109">
        <v>-0.17002369668246442</v>
      </c>
      <c r="G58" s="97">
        <v>297538</v>
      </c>
      <c r="H58" s="97">
        <v>270132</v>
      </c>
      <c r="I58" s="109">
        <v>-9.2109243189105294E-2</v>
      </c>
    </row>
    <row r="59" spans="2:9" x14ac:dyDescent="0.25">
      <c r="B59" s="4" t="s">
        <v>87</v>
      </c>
      <c r="C59" s="4" t="s">
        <v>88</v>
      </c>
      <c r="D59" s="20">
        <v>21863</v>
      </c>
      <c r="E59" s="20">
        <v>17667</v>
      </c>
      <c r="F59" s="109">
        <v>-0.19192242601655762</v>
      </c>
      <c r="G59" s="97">
        <v>229770</v>
      </c>
      <c r="H59" s="97">
        <v>236655</v>
      </c>
      <c r="I59" s="109">
        <v>2.9964747356051813E-2</v>
      </c>
    </row>
    <row r="60" spans="2:9" x14ac:dyDescent="0.25">
      <c r="B60" s="4" t="s">
        <v>89</v>
      </c>
      <c r="C60" s="4" t="s">
        <v>90</v>
      </c>
      <c r="D60" s="20">
        <v>24421</v>
      </c>
      <c r="E60" s="20">
        <v>16892</v>
      </c>
      <c r="F60" s="109">
        <v>-0.30830023340567547</v>
      </c>
      <c r="G60" s="97">
        <v>217538</v>
      </c>
      <c r="H60" s="97">
        <v>169972</v>
      </c>
      <c r="I60" s="109">
        <v>-0.2186560508968548</v>
      </c>
    </row>
    <row r="61" spans="2:9" x14ac:dyDescent="0.25">
      <c r="B61" s="4" t="s">
        <v>91</v>
      </c>
      <c r="C61" s="4" t="s">
        <v>92</v>
      </c>
      <c r="D61" s="20">
        <v>13229</v>
      </c>
      <c r="E61" s="20">
        <v>9448</v>
      </c>
      <c r="F61" s="109">
        <v>-0.28581147479023361</v>
      </c>
      <c r="G61" s="97">
        <v>120792</v>
      </c>
      <c r="H61" s="97">
        <v>147461</v>
      </c>
      <c r="I61" s="109">
        <v>0.22078448903900916</v>
      </c>
    </row>
    <row r="62" spans="2:9" x14ac:dyDescent="0.25">
      <c r="B62" s="4" t="s">
        <v>83</v>
      </c>
      <c r="C62" s="4" t="s">
        <v>84</v>
      </c>
      <c r="D62" s="20">
        <v>25936</v>
      </c>
      <c r="E62" s="20">
        <v>1518</v>
      </c>
      <c r="F62" s="109">
        <v>-0.94147131400370143</v>
      </c>
      <c r="G62" s="97">
        <v>122601</v>
      </c>
      <c r="H62" s="97">
        <v>138898</v>
      </c>
      <c r="I62" s="109">
        <v>0.13292713762530495</v>
      </c>
    </row>
    <row r="63" spans="2:9" x14ac:dyDescent="0.25">
      <c r="B63" s="4" t="s">
        <v>97</v>
      </c>
      <c r="C63" s="4" t="s">
        <v>98</v>
      </c>
      <c r="D63" s="20">
        <v>5178</v>
      </c>
      <c r="E63" s="20">
        <v>7380</v>
      </c>
      <c r="F63" s="109">
        <v>0.42526071842410196</v>
      </c>
      <c r="G63" s="97">
        <v>59482</v>
      </c>
      <c r="H63" s="97">
        <v>73869</v>
      </c>
      <c r="I63" s="109">
        <v>0.24187149053495172</v>
      </c>
    </row>
    <row r="64" spans="2:9" x14ac:dyDescent="0.25">
      <c r="B64" s="4" t="s">
        <v>95</v>
      </c>
      <c r="C64" s="4" t="s">
        <v>96</v>
      </c>
      <c r="D64" s="20">
        <v>5347</v>
      </c>
      <c r="E64" s="20">
        <v>4039</v>
      </c>
      <c r="F64" s="109">
        <v>-0.24462315317000183</v>
      </c>
      <c r="G64" s="97">
        <v>71538</v>
      </c>
      <c r="H64" s="97">
        <v>63703</v>
      </c>
      <c r="I64" s="109">
        <v>-0.10952221197126</v>
      </c>
    </row>
    <row r="65" spans="2:9" x14ac:dyDescent="0.25">
      <c r="B65" s="4" t="s">
        <v>99</v>
      </c>
      <c r="C65" s="4" t="s">
        <v>100</v>
      </c>
      <c r="D65" s="20">
        <v>4017</v>
      </c>
      <c r="E65" s="20">
        <v>4374</v>
      </c>
      <c r="F65" s="109">
        <v>8.8872292755787896E-2</v>
      </c>
      <c r="G65" s="97">
        <v>43684</v>
      </c>
      <c r="H65" s="97">
        <v>49945</v>
      </c>
      <c r="I65" s="109">
        <v>0.1433247871074077</v>
      </c>
    </row>
    <row r="66" spans="2:9" x14ac:dyDescent="0.25">
      <c r="B66" s="4" t="s">
        <v>101</v>
      </c>
      <c r="C66" s="4" t="s">
        <v>102</v>
      </c>
      <c r="D66" s="20">
        <v>1934</v>
      </c>
      <c r="E66" s="20">
        <v>3500</v>
      </c>
      <c r="F66" s="109">
        <v>0.80972078593588415</v>
      </c>
      <c r="G66" s="97">
        <v>39963</v>
      </c>
      <c r="H66" s="97">
        <v>47456</v>
      </c>
      <c r="I66" s="109">
        <v>0.18749843605334937</v>
      </c>
    </row>
    <row r="67" spans="2:9" x14ac:dyDescent="0.25">
      <c r="B67" s="4" t="s">
        <v>93</v>
      </c>
      <c r="C67" s="4" t="s">
        <v>94</v>
      </c>
      <c r="D67" s="20">
        <v>3591</v>
      </c>
      <c r="E67" s="20">
        <v>3344</v>
      </c>
      <c r="F67" s="109">
        <v>-6.8783068783068835E-2</v>
      </c>
      <c r="G67" s="97">
        <v>42402</v>
      </c>
      <c r="H67" s="97">
        <v>41316</v>
      </c>
      <c r="I67" s="109">
        <v>-2.5611999433988952E-2</v>
      </c>
    </row>
    <row r="68" spans="2:9" x14ac:dyDescent="0.25">
      <c r="B68" s="4" t="s">
        <v>103</v>
      </c>
      <c r="C68" s="4" t="s">
        <v>104</v>
      </c>
      <c r="D68" s="20">
        <v>2744</v>
      </c>
      <c r="E68" s="20">
        <v>1800</v>
      </c>
      <c r="F68" s="109">
        <v>-0.3440233236151603</v>
      </c>
      <c r="G68" s="97">
        <v>36036</v>
      </c>
      <c r="H68" s="97">
        <v>39327</v>
      </c>
      <c r="I68" s="109">
        <v>9.1325341325341425E-2</v>
      </c>
    </row>
    <row r="69" spans="2:9" x14ac:dyDescent="0.25">
      <c r="B69" s="4" t="s">
        <v>105</v>
      </c>
      <c r="C69" s="4" t="s">
        <v>106</v>
      </c>
      <c r="D69" s="20">
        <v>3399</v>
      </c>
      <c r="E69" s="20">
        <v>2851</v>
      </c>
      <c r="F69" s="109">
        <v>-0.16122388937922916</v>
      </c>
      <c r="G69" s="97">
        <v>21089</v>
      </c>
      <c r="H69" s="97">
        <v>23435</v>
      </c>
      <c r="I69" s="109">
        <v>0.11124282801460472</v>
      </c>
    </row>
    <row r="70" spans="2:9" x14ac:dyDescent="0.25">
      <c r="B70" s="4" t="s">
        <v>107</v>
      </c>
      <c r="C70" s="4" t="s">
        <v>108</v>
      </c>
      <c r="D70" s="20">
        <v>973</v>
      </c>
      <c r="E70" s="20">
        <v>1625</v>
      </c>
      <c r="F70" s="109">
        <v>0.67009249743062682</v>
      </c>
      <c r="G70" s="97">
        <v>15527</v>
      </c>
      <c r="H70" s="97">
        <v>15601</v>
      </c>
      <c r="I70" s="109">
        <v>4.7658916725703548E-3</v>
      </c>
    </row>
    <row r="71" spans="2:9" x14ac:dyDescent="0.25">
      <c r="B71" s="4" t="s">
        <v>285</v>
      </c>
      <c r="C71" s="4" t="s">
        <v>286</v>
      </c>
      <c r="D71" s="20">
        <v>0</v>
      </c>
      <c r="E71" s="20">
        <v>896</v>
      </c>
      <c r="F71" s="109" t="s">
        <v>81</v>
      </c>
      <c r="G71" s="97">
        <v>43591</v>
      </c>
      <c r="H71" s="97">
        <v>3178</v>
      </c>
      <c r="I71" s="109">
        <v>-0.9270950425546558</v>
      </c>
    </row>
    <row r="72" spans="2:9" x14ac:dyDescent="0.25">
      <c r="B72" s="4" t="s">
        <v>176</v>
      </c>
      <c r="C72" s="4"/>
      <c r="D72" s="20">
        <v>268</v>
      </c>
      <c r="E72" s="20">
        <v>487</v>
      </c>
      <c r="F72" s="109">
        <v>0.81716417910447769</v>
      </c>
      <c r="G72" s="97">
        <v>10371</v>
      </c>
      <c r="H72" s="97">
        <v>8324</v>
      </c>
      <c r="I72" s="109">
        <v>-0.19737730209237292</v>
      </c>
    </row>
    <row r="73" spans="2:9" x14ac:dyDescent="0.25">
      <c r="B73" s="2" t="s">
        <v>110</v>
      </c>
      <c r="C73" s="2"/>
      <c r="D73" s="22">
        <v>950790</v>
      </c>
      <c r="E73" s="22">
        <v>857069</v>
      </c>
      <c r="F73" s="108">
        <v>-9.857171404831766E-2</v>
      </c>
      <c r="G73" s="95">
        <v>10312677</v>
      </c>
      <c r="H73" s="95">
        <v>9501609</v>
      </c>
      <c r="I73" s="108">
        <v>-7.8647668301838558E-2</v>
      </c>
    </row>
    <row r="74" spans="2:9" x14ac:dyDescent="0.25">
      <c r="B74" s="4" t="s">
        <v>111</v>
      </c>
      <c r="C74" s="4" t="s">
        <v>112</v>
      </c>
      <c r="D74" s="20">
        <v>229500</v>
      </c>
      <c r="E74" s="20">
        <v>220203</v>
      </c>
      <c r="F74" s="109">
        <v>-4.0509803921568666E-2</v>
      </c>
      <c r="G74" s="97">
        <v>2586618</v>
      </c>
      <c r="H74" s="97">
        <v>2343576</v>
      </c>
      <c r="I74" s="109">
        <v>-9.3961303911130334E-2</v>
      </c>
    </row>
    <row r="75" spans="2:9" x14ac:dyDescent="0.25">
      <c r="B75" s="4" t="s">
        <v>113</v>
      </c>
      <c r="C75" s="4" t="s">
        <v>114</v>
      </c>
      <c r="D75" s="20">
        <v>117531</v>
      </c>
      <c r="E75" s="20">
        <v>152141</v>
      </c>
      <c r="F75" s="109">
        <v>0.29447550008082968</v>
      </c>
      <c r="G75" s="97">
        <v>1419463</v>
      </c>
      <c r="H75" s="97">
        <v>1506775</v>
      </c>
      <c r="I75" s="109">
        <v>6.1510585341076229E-2</v>
      </c>
    </row>
    <row r="76" spans="2:9" x14ac:dyDescent="0.25">
      <c r="B76" s="4" t="s">
        <v>115</v>
      </c>
      <c r="C76" s="4" t="s">
        <v>116</v>
      </c>
      <c r="D76" s="20">
        <v>123376</v>
      </c>
      <c r="E76" s="20">
        <v>89100</v>
      </c>
      <c r="F76" s="109">
        <v>-0.27781740370898711</v>
      </c>
      <c r="G76" s="97">
        <v>1261998</v>
      </c>
      <c r="H76" s="97">
        <v>1162465</v>
      </c>
      <c r="I76" s="109">
        <v>-7.8869380141648349E-2</v>
      </c>
    </row>
    <row r="77" spans="2:9" x14ac:dyDescent="0.25">
      <c r="B77" s="4" t="s">
        <v>117</v>
      </c>
      <c r="C77" s="4" t="s">
        <v>118</v>
      </c>
      <c r="D77" s="20">
        <v>92080</v>
      </c>
      <c r="E77" s="20">
        <v>86434</v>
      </c>
      <c r="F77" s="109">
        <v>-6.1316246741963565E-2</v>
      </c>
      <c r="G77" s="97">
        <v>1077517</v>
      </c>
      <c r="H77" s="97">
        <v>1014481</v>
      </c>
      <c r="I77" s="109">
        <v>-5.8501165178832415E-2</v>
      </c>
    </row>
    <row r="78" spans="2:9" x14ac:dyDescent="0.25">
      <c r="B78" s="4" t="s">
        <v>119</v>
      </c>
      <c r="C78" s="4" t="s">
        <v>120</v>
      </c>
      <c r="D78" s="20">
        <v>87066</v>
      </c>
      <c r="E78" s="20">
        <v>39583</v>
      </c>
      <c r="F78" s="109">
        <v>-0.54536788183676754</v>
      </c>
      <c r="G78" s="97">
        <v>844580</v>
      </c>
      <c r="H78" s="97">
        <v>538727</v>
      </c>
      <c r="I78" s="109">
        <v>-0.36213620971370386</v>
      </c>
    </row>
    <row r="79" spans="2:9" x14ac:dyDescent="0.25">
      <c r="B79" s="4" t="s">
        <v>123</v>
      </c>
      <c r="C79" s="4" t="s">
        <v>124</v>
      </c>
      <c r="D79" s="20">
        <v>45517</v>
      </c>
      <c r="E79" s="20">
        <v>36168</v>
      </c>
      <c r="F79" s="109">
        <v>-0.20539578618977528</v>
      </c>
      <c r="G79" s="97">
        <v>425107</v>
      </c>
      <c r="H79" s="97">
        <v>371351</v>
      </c>
      <c r="I79" s="109">
        <v>-0.12645286951285206</v>
      </c>
    </row>
    <row r="80" spans="2:9" x14ac:dyDescent="0.25">
      <c r="B80" s="4" t="s">
        <v>127</v>
      </c>
      <c r="C80" s="4" t="s">
        <v>128</v>
      </c>
      <c r="D80" s="20">
        <v>31378</v>
      </c>
      <c r="E80" s="20">
        <v>31034</v>
      </c>
      <c r="F80" s="109">
        <v>-1.0963095162215608E-2</v>
      </c>
      <c r="G80" s="97">
        <v>389049</v>
      </c>
      <c r="H80" s="97">
        <v>365393</v>
      </c>
      <c r="I80" s="109">
        <v>-6.0804680130266409E-2</v>
      </c>
    </row>
    <row r="81" spans="2:9" x14ac:dyDescent="0.25">
      <c r="B81" s="4" t="s">
        <v>125</v>
      </c>
      <c r="C81" s="4" t="s">
        <v>126</v>
      </c>
      <c r="D81" s="20">
        <v>25770</v>
      </c>
      <c r="E81" s="20">
        <v>43333</v>
      </c>
      <c r="F81" s="109">
        <v>0.68152890958478851</v>
      </c>
      <c r="G81" s="97">
        <v>430387</v>
      </c>
      <c r="H81" s="97">
        <v>362896</v>
      </c>
      <c r="I81" s="109">
        <v>-0.15681468074082161</v>
      </c>
    </row>
    <row r="82" spans="2:9" x14ac:dyDescent="0.25">
      <c r="B82" s="4" t="s">
        <v>129</v>
      </c>
      <c r="C82" s="4" t="s">
        <v>130</v>
      </c>
      <c r="D82" s="20">
        <v>20090</v>
      </c>
      <c r="E82" s="20">
        <v>25694</v>
      </c>
      <c r="F82" s="109">
        <v>0.27894474863115981</v>
      </c>
      <c r="G82" s="97">
        <v>287814</v>
      </c>
      <c r="H82" s="97">
        <v>293642</v>
      </c>
      <c r="I82" s="109">
        <v>2.0249188712154309E-2</v>
      </c>
    </row>
    <row r="83" spans="2:9" x14ac:dyDescent="0.25">
      <c r="B83" s="4" t="s">
        <v>121</v>
      </c>
      <c r="C83" s="4" t="s">
        <v>122</v>
      </c>
      <c r="D83" s="20">
        <v>42855</v>
      </c>
      <c r="E83" s="20">
        <v>20027</v>
      </c>
      <c r="F83" s="109">
        <v>-0.53267996733169998</v>
      </c>
      <c r="G83" s="97">
        <v>240324</v>
      </c>
      <c r="H83" s="97">
        <v>290745</v>
      </c>
      <c r="I83" s="109">
        <v>0.20980426424327159</v>
      </c>
    </row>
    <row r="84" spans="2:9" x14ac:dyDescent="0.25">
      <c r="B84" s="4" t="s">
        <v>131</v>
      </c>
      <c r="C84" s="4" t="s">
        <v>132</v>
      </c>
      <c r="D84" s="20">
        <v>15696</v>
      </c>
      <c r="E84" s="20">
        <v>13731</v>
      </c>
      <c r="F84" s="109">
        <v>-0.12519113149847094</v>
      </c>
      <c r="G84" s="97">
        <v>264782</v>
      </c>
      <c r="H84" s="97">
        <v>175956</v>
      </c>
      <c r="I84" s="109">
        <v>-0.33546842308011871</v>
      </c>
    </row>
    <row r="85" spans="2:9" x14ac:dyDescent="0.25">
      <c r="B85" s="4" t="s">
        <v>133</v>
      </c>
      <c r="C85" s="4" t="s">
        <v>134</v>
      </c>
      <c r="D85" s="20">
        <v>33755</v>
      </c>
      <c r="E85" s="20">
        <v>11723</v>
      </c>
      <c r="F85" s="109">
        <v>-0.65270330321433856</v>
      </c>
      <c r="G85" s="97">
        <v>135374</v>
      </c>
      <c r="H85" s="97">
        <v>151931</v>
      </c>
      <c r="I85" s="109">
        <v>0.12230561259916972</v>
      </c>
    </row>
    <row r="86" spans="2:9" x14ac:dyDescent="0.25">
      <c r="B86" s="4" t="s">
        <v>135</v>
      </c>
      <c r="C86" s="4" t="s">
        <v>136</v>
      </c>
      <c r="D86" s="20">
        <v>9829</v>
      </c>
      <c r="E86" s="20">
        <v>11767</v>
      </c>
      <c r="F86" s="109">
        <v>0.1971716349577779</v>
      </c>
      <c r="G86" s="97">
        <v>144944</v>
      </c>
      <c r="H86" s="97">
        <v>119087</v>
      </c>
      <c r="I86" s="109">
        <v>-0.17839303455127498</v>
      </c>
    </row>
    <row r="87" spans="2:9" x14ac:dyDescent="0.25">
      <c r="B87" s="4" t="s">
        <v>139</v>
      </c>
      <c r="C87" s="4" t="s">
        <v>140</v>
      </c>
      <c r="D87" s="20">
        <v>7332</v>
      </c>
      <c r="E87" s="20">
        <v>9258</v>
      </c>
      <c r="F87" s="109">
        <v>0.2626841243862521</v>
      </c>
      <c r="G87" s="97">
        <v>97032</v>
      </c>
      <c r="H87" s="97">
        <v>104276</v>
      </c>
      <c r="I87" s="109">
        <v>7.4655783658999164E-2</v>
      </c>
    </row>
    <row r="88" spans="2:9" x14ac:dyDescent="0.25">
      <c r="B88" s="4" t="s">
        <v>137</v>
      </c>
      <c r="C88" s="4" t="s">
        <v>138</v>
      </c>
      <c r="D88" s="20">
        <v>3740</v>
      </c>
      <c r="E88" s="20">
        <v>9336</v>
      </c>
      <c r="F88" s="109">
        <v>1.4962566844919785</v>
      </c>
      <c r="G88" s="97">
        <v>50776</v>
      </c>
      <c r="H88" s="97">
        <v>70760</v>
      </c>
      <c r="I88" s="109">
        <v>0.39357176618875056</v>
      </c>
    </row>
    <row r="89" spans="2:9" x14ac:dyDescent="0.25">
      <c r="B89" s="4" t="s">
        <v>141</v>
      </c>
      <c r="C89" s="4" t="s">
        <v>142</v>
      </c>
      <c r="D89" s="20">
        <v>5027</v>
      </c>
      <c r="E89" s="20">
        <v>3781</v>
      </c>
      <c r="F89" s="109">
        <v>-0.24786154764272927</v>
      </c>
      <c r="G89" s="97">
        <v>52447</v>
      </c>
      <c r="H89" s="97">
        <v>48440</v>
      </c>
      <c r="I89" s="109">
        <v>-7.6400938089881243E-2</v>
      </c>
    </row>
    <row r="90" spans="2:9" x14ac:dyDescent="0.25">
      <c r="B90" s="4" t="s">
        <v>145</v>
      </c>
      <c r="C90" s="4" t="s">
        <v>146</v>
      </c>
      <c r="D90" s="20">
        <v>3226</v>
      </c>
      <c r="E90" s="20">
        <v>2911</v>
      </c>
      <c r="F90" s="109">
        <v>-9.7644141351518887E-2</v>
      </c>
      <c r="G90" s="97">
        <v>26355</v>
      </c>
      <c r="H90" s="97">
        <v>21613</v>
      </c>
      <c r="I90" s="109">
        <v>-0.17992790741794729</v>
      </c>
    </row>
    <row r="91" spans="2:9" x14ac:dyDescent="0.25">
      <c r="B91" s="4" t="s">
        <v>207</v>
      </c>
      <c r="C91" s="4" t="s">
        <v>208</v>
      </c>
      <c r="D91" s="20">
        <v>1096</v>
      </c>
      <c r="E91" s="20">
        <v>5302</v>
      </c>
      <c r="F91" s="109">
        <v>3.8375912408759127</v>
      </c>
      <c r="G91" s="97">
        <v>5781</v>
      </c>
      <c r="H91" s="97">
        <v>17252</v>
      </c>
      <c r="I91" s="109">
        <v>1.9842587787580004</v>
      </c>
    </row>
    <row r="92" spans="2:9" x14ac:dyDescent="0.25">
      <c r="B92" s="4" t="s">
        <v>179</v>
      </c>
      <c r="C92" s="4" t="s">
        <v>180</v>
      </c>
      <c r="D92" s="20">
        <v>629</v>
      </c>
      <c r="E92" s="20">
        <v>642</v>
      </c>
      <c r="F92" s="109">
        <v>2.0667726550079424E-2</v>
      </c>
      <c r="G92" s="97">
        <v>12130</v>
      </c>
      <c r="H92" s="97">
        <v>15146</v>
      </c>
      <c r="I92" s="109">
        <v>0.24863973619126134</v>
      </c>
    </row>
    <row r="93" spans="2:9" x14ac:dyDescent="0.25">
      <c r="B93" s="4" t="s">
        <v>143</v>
      </c>
      <c r="C93" s="4" t="s">
        <v>144</v>
      </c>
      <c r="D93" s="20">
        <v>10891</v>
      </c>
      <c r="E93" s="20">
        <v>1975</v>
      </c>
      <c r="F93" s="109">
        <v>-0.81865760719860436</v>
      </c>
      <c r="G93" s="97">
        <v>23524</v>
      </c>
      <c r="H93" s="97">
        <v>14507</v>
      </c>
      <c r="I93" s="109">
        <v>-0.38331066145213399</v>
      </c>
    </row>
    <row r="94" spans="2:9" x14ac:dyDescent="0.25">
      <c r="B94" s="4" t="s">
        <v>147</v>
      </c>
      <c r="C94" s="4" t="s">
        <v>148</v>
      </c>
      <c r="D94" s="20">
        <v>1225</v>
      </c>
      <c r="E94" s="20">
        <v>1293</v>
      </c>
      <c r="F94" s="109">
        <v>5.5510204081632653E-2</v>
      </c>
      <c r="G94" s="97">
        <v>33685</v>
      </c>
      <c r="H94" s="97">
        <v>13136</v>
      </c>
      <c r="I94" s="109">
        <v>-0.61003413982484789</v>
      </c>
    </row>
    <row r="95" spans="2:9" x14ac:dyDescent="0.25">
      <c r="B95" s="4" t="s">
        <v>209</v>
      </c>
      <c r="C95" s="4" t="s">
        <v>210</v>
      </c>
      <c r="D95" s="20">
        <v>779</v>
      </c>
      <c r="E95" s="20">
        <v>1300</v>
      </c>
      <c r="F95" s="109">
        <v>0.66880616174582808</v>
      </c>
      <c r="G95" s="97">
        <v>5202</v>
      </c>
      <c r="H95" s="97">
        <v>8136</v>
      </c>
      <c r="I95" s="109">
        <v>0.56401384083044981</v>
      </c>
    </row>
    <row r="96" spans="2:9" x14ac:dyDescent="0.25">
      <c r="B96" s="4" t="s">
        <v>205</v>
      </c>
      <c r="C96" s="4" t="s">
        <v>206</v>
      </c>
      <c r="D96" s="20">
        <v>544</v>
      </c>
      <c r="E96" s="20">
        <v>538</v>
      </c>
      <c r="F96" s="109">
        <v>-1.1029411764705843E-2</v>
      </c>
      <c r="G96" s="97">
        <v>7085</v>
      </c>
      <c r="H96" s="97">
        <v>7315</v>
      </c>
      <c r="I96" s="109">
        <v>3.2462949894142445E-2</v>
      </c>
    </row>
    <row r="97" spans="2:9" x14ac:dyDescent="0.25">
      <c r="B97" s="4"/>
      <c r="C97" s="78" t="s">
        <v>149</v>
      </c>
      <c r="D97" s="76">
        <v>1113</v>
      </c>
      <c r="E97" s="76">
        <v>5248</v>
      </c>
      <c r="F97" s="109">
        <v>3.7151841868822997</v>
      </c>
      <c r="G97" s="102">
        <v>11987</v>
      </c>
      <c r="H97" s="102">
        <v>15995</v>
      </c>
      <c r="I97" s="109">
        <v>0.33436222574455665</v>
      </c>
    </row>
    <row r="98" spans="2:9" x14ac:dyDescent="0.25">
      <c r="B98" s="4"/>
      <c r="C98" s="111" t="s">
        <v>150</v>
      </c>
      <c r="D98" s="76">
        <v>910045</v>
      </c>
      <c r="E98" s="76">
        <v>822522</v>
      </c>
      <c r="F98" s="109">
        <v>-9.6174365003928397E-2</v>
      </c>
      <c r="G98" s="102">
        <v>9833961</v>
      </c>
      <c r="H98" s="102">
        <v>9033601</v>
      </c>
      <c r="I98" s="109">
        <v>-8.1387347377114838E-2</v>
      </c>
    </row>
    <row r="99" spans="2:9" x14ac:dyDescent="0.25">
      <c r="B99" s="4" t="s">
        <v>151</v>
      </c>
      <c r="C99" s="4" t="s">
        <v>152</v>
      </c>
      <c r="D99" s="20">
        <v>21678</v>
      </c>
      <c r="E99" s="20">
        <v>18507</v>
      </c>
      <c r="F99" s="109">
        <v>-0.14627733185718239</v>
      </c>
      <c r="G99" s="97">
        <v>284218</v>
      </c>
      <c r="H99" s="97">
        <v>259483</v>
      </c>
      <c r="I99" s="109">
        <v>-8.7028267034459428E-2</v>
      </c>
    </row>
    <row r="100" spans="2:9" x14ac:dyDescent="0.25">
      <c r="B100" s="4" t="s">
        <v>153</v>
      </c>
      <c r="C100" s="4" t="s">
        <v>154</v>
      </c>
      <c r="D100" s="20">
        <v>14991</v>
      </c>
      <c r="E100" s="20">
        <v>12117</v>
      </c>
      <c r="F100" s="109">
        <v>-0.19171502901741044</v>
      </c>
      <c r="G100" s="97">
        <v>104759</v>
      </c>
      <c r="H100" s="97">
        <v>87621</v>
      </c>
      <c r="I100" s="109">
        <v>-0.16359453603031715</v>
      </c>
    </row>
    <row r="101" spans="2:9" x14ac:dyDescent="0.25">
      <c r="B101" s="4" t="s">
        <v>155</v>
      </c>
      <c r="C101" s="4" t="s">
        <v>156</v>
      </c>
      <c r="D101" s="20">
        <v>2386</v>
      </c>
      <c r="E101" s="20">
        <v>2100</v>
      </c>
      <c r="F101" s="109">
        <v>-0.11986588432523049</v>
      </c>
      <c r="G101" s="97">
        <v>59396</v>
      </c>
      <c r="H101" s="97">
        <v>61524</v>
      </c>
      <c r="I101" s="109">
        <v>3.582732843962555E-2</v>
      </c>
    </row>
    <row r="102" spans="2:9" x14ac:dyDescent="0.25">
      <c r="B102" s="4" t="s">
        <v>157</v>
      </c>
      <c r="C102" s="4" t="s">
        <v>158</v>
      </c>
      <c r="D102" s="20">
        <v>222</v>
      </c>
      <c r="E102" s="20">
        <v>83</v>
      </c>
      <c r="F102" s="109">
        <v>-0.62612612612612617</v>
      </c>
      <c r="G102" s="97">
        <v>5771</v>
      </c>
      <c r="H102" s="97">
        <v>40970</v>
      </c>
      <c r="I102" s="109">
        <v>6.0992895512042971</v>
      </c>
    </row>
    <row r="103" spans="2:9" x14ac:dyDescent="0.25">
      <c r="B103" s="4" t="s">
        <v>244</v>
      </c>
      <c r="C103" s="4" t="s">
        <v>245</v>
      </c>
      <c r="D103" s="20">
        <v>498</v>
      </c>
      <c r="E103" s="20">
        <v>863</v>
      </c>
      <c r="F103" s="109">
        <v>0.73293172690763053</v>
      </c>
      <c r="G103" s="97">
        <v>3750</v>
      </c>
      <c r="H103" s="97">
        <v>6665</v>
      </c>
      <c r="I103" s="109">
        <v>0.77733333333333343</v>
      </c>
    </row>
    <row r="104" spans="2:9" x14ac:dyDescent="0.25">
      <c r="B104" s="7" t="s">
        <v>159</v>
      </c>
      <c r="C104" s="7"/>
      <c r="D104" s="24">
        <v>970</v>
      </c>
      <c r="E104" s="24">
        <v>877</v>
      </c>
      <c r="F104" s="109">
        <v>-9.5876288659793807E-2</v>
      </c>
      <c r="G104" s="100">
        <v>20822</v>
      </c>
      <c r="H104" s="100">
        <v>11745</v>
      </c>
      <c r="I104" s="109">
        <v>-0.43593314763231195</v>
      </c>
    </row>
    <row r="105" spans="2:9" x14ac:dyDescent="0.25">
      <c r="B105" s="2" t="s">
        <v>160</v>
      </c>
      <c r="C105" s="2"/>
      <c r="D105" s="22">
        <v>36069</v>
      </c>
      <c r="E105" s="22">
        <v>32474</v>
      </c>
      <c r="F105" s="108">
        <v>-9.9670076797249707E-2</v>
      </c>
      <c r="G105" s="95">
        <v>416280</v>
      </c>
      <c r="H105" s="95">
        <v>372350</v>
      </c>
      <c r="I105" s="108">
        <v>-0.10552993177668879</v>
      </c>
    </row>
    <row r="106" spans="2:9" x14ac:dyDescent="0.25">
      <c r="B106" s="4" t="s">
        <v>161</v>
      </c>
      <c r="C106" s="4" t="s">
        <v>162</v>
      </c>
      <c r="D106" s="20">
        <v>28146</v>
      </c>
      <c r="E106" s="20">
        <v>27419</v>
      </c>
      <c r="F106" s="109">
        <v>-2.5829602785475747E-2</v>
      </c>
      <c r="G106" s="97">
        <v>285677</v>
      </c>
      <c r="H106" s="97">
        <v>269581</v>
      </c>
      <c r="I106" s="109">
        <v>-5.6343352807541436E-2</v>
      </c>
    </row>
    <row r="107" spans="2:9" x14ac:dyDescent="0.25">
      <c r="B107" s="4" t="s">
        <v>163</v>
      </c>
      <c r="C107" s="4" t="s">
        <v>164</v>
      </c>
      <c r="D107" s="20">
        <v>7896</v>
      </c>
      <c r="E107" s="20">
        <v>4972</v>
      </c>
      <c r="F107" s="109">
        <v>-0.37031408308004055</v>
      </c>
      <c r="G107" s="97">
        <v>130139</v>
      </c>
      <c r="H107" s="97">
        <v>102255</v>
      </c>
      <c r="I107" s="109">
        <v>-0.21426321087452649</v>
      </c>
    </row>
    <row r="108" spans="2:9" x14ac:dyDescent="0.25">
      <c r="B108" s="4" t="s">
        <v>176</v>
      </c>
      <c r="C108" s="4"/>
      <c r="D108" s="20">
        <v>27</v>
      </c>
      <c r="E108" s="20">
        <v>83</v>
      </c>
      <c r="F108" s="109">
        <v>2.074074074074074</v>
      </c>
      <c r="G108" s="97">
        <v>464</v>
      </c>
      <c r="H108" s="97">
        <v>514</v>
      </c>
      <c r="I108" s="109">
        <v>0.10775862068965525</v>
      </c>
    </row>
    <row r="109" spans="2:9" x14ac:dyDescent="0.25">
      <c r="B109" s="2" t="s">
        <v>166</v>
      </c>
      <c r="C109" s="2"/>
      <c r="D109" s="22">
        <v>58583</v>
      </c>
      <c r="E109" s="22">
        <v>63856</v>
      </c>
      <c r="F109" s="108">
        <v>9.0009046993154929E-2</v>
      </c>
      <c r="G109" s="95">
        <v>678689</v>
      </c>
      <c r="H109" s="95">
        <v>666979</v>
      </c>
      <c r="I109" s="108">
        <v>-1.7253852648267509E-2</v>
      </c>
    </row>
    <row r="110" spans="2:9" x14ac:dyDescent="0.25">
      <c r="B110" s="17" t="s">
        <v>217</v>
      </c>
      <c r="C110" s="17"/>
      <c r="D110" s="27">
        <v>5479604</v>
      </c>
      <c r="E110" s="27">
        <v>4662652</v>
      </c>
      <c r="F110" s="112">
        <v>-0.14908960574523267</v>
      </c>
      <c r="G110" s="104">
        <v>65691628</v>
      </c>
      <c r="H110" s="104">
        <v>57338697</v>
      </c>
      <c r="I110" s="112">
        <v>-0.12715366104186065</v>
      </c>
    </row>
    <row r="111" spans="2:9" x14ac:dyDescent="0.25">
      <c r="B111" s="67" t="s">
        <v>267</v>
      </c>
      <c r="F111" s="113"/>
      <c r="I111" s="113"/>
    </row>
    <row r="112" spans="2:9" x14ac:dyDescent="0.25">
      <c r="B112" s="67" t="s">
        <v>169</v>
      </c>
      <c r="F112" s="113"/>
      <c r="I112" s="113"/>
    </row>
    <row r="113" spans="2:9" x14ac:dyDescent="0.25">
      <c r="B113" s="67" t="s">
        <v>287</v>
      </c>
      <c r="F113" s="113"/>
      <c r="I113" s="113"/>
    </row>
  </sheetData>
  <mergeCells count="2">
    <mergeCell ref="B2:I2"/>
    <mergeCell ref="B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zoomScale="85" zoomScaleNormal="85" workbookViewId="0">
      <pane ySplit="4" topLeftCell="A5" activePane="bottomLeft" state="frozenSplit"/>
      <selection pane="bottomLeft" activeCell="A5" sqref="A5"/>
    </sheetView>
  </sheetViews>
  <sheetFormatPr baseColWidth="10" defaultRowHeight="15" x14ac:dyDescent="0.25"/>
  <cols>
    <col min="1" max="1" width="8" style="28" customWidth="1"/>
    <col min="2" max="2" width="11.42578125" style="28" customWidth="1"/>
    <col min="3" max="3" width="24.28515625" style="28" customWidth="1"/>
    <col min="4" max="5" width="14.140625" style="28" bestFit="1" customWidth="1"/>
    <col min="6" max="6" width="9.7109375" style="28" customWidth="1"/>
    <col min="7" max="8" width="13.140625" style="28" bestFit="1" customWidth="1"/>
    <col min="9" max="9" width="9.7109375" style="28" customWidth="1"/>
    <col min="10" max="16384" width="11.42578125" style="28"/>
  </cols>
  <sheetData>
    <row r="3" spans="2:9" ht="24" customHeight="1" x14ac:dyDescent="0.25">
      <c r="B3" s="122" t="s">
        <v>0</v>
      </c>
      <c r="C3" s="123"/>
      <c r="D3" s="123"/>
      <c r="E3" s="123"/>
      <c r="F3" s="123"/>
      <c r="G3" s="123"/>
      <c r="H3" s="123"/>
      <c r="I3" s="124"/>
    </row>
    <row r="4" spans="2:9" ht="41.25" customHeight="1" x14ac:dyDescent="0.25">
      <c r="B4" s="29" t="s">
        <v>1</v>
      </c>
      <c r="C4" s="29" t="s">
        <v>2</v>
      </c>
      <c r="D4" s="29" t="s">
        <v>184</v>
      </c>
      <c r="E4" s="29" t="s">
        <v>185</v>
      </c>
      <c r="F4" s="29" t="s">
        <v>186</v>
      </c>
      <c r="G4" s="29" t="s">
        <v>187</v>
      </c>
      <c r="H4" s="29" t="s">
        <v>188</v>
      </c>
      <c r="I4" s="29" t="s">
        <v>186</v>
      </c>
    </row>
    <row r="5" spans="2:9" x14ac:dyDescent="0.25">
      <c r="B5" s="30" t="s">
        <v>6</v>
      </c>
      <c r="C5" s="30"/>
      <c r="D5" s="31">
        <v>28323</v>
      </c>
      <c r="E5" s="31">
        <v>97326</v>
      </c>
      <c r="F5" s="32">
        <v>2.4362885287575469</v>
      </c>
      <c r="G5" s="31">
        <v>7389</v>
      </c>
      <c r="H5" s="31">
        <v>80988</v>
      </c>
      <c r="I5" s="32">
        <v>9.9606171335769389</v>
      </c>
    </row>
    <row r="6" spans="2:9" x14ac:dyDescent="0.25">
      <c r="B6" s="33" t="s">
        <v>189</v>
      </c>
      <c r="C6" s="33" t="s">
        <v>190</v>
      </c>
      <c r="D6" s="34">
        <v>10</v>
      </c>
      <c r="E6" s="34">
        <v>53028</v>
      </c>
      <c r="F6" s="35">
        <v>5301.8</v>
      </c>
      <c r="G6" s="34">
        <v>10</v>
      </c>
      <c r="H6" s="34">
        <v>53028</v>
      </c>
      <c r="I6" s="35">
        <v>5301.8</v>
      </c>
    </row>
    <row r="7" spans="2:9" x14ac:dyDescent="0.25">
      <c r="B7" s="33" t="s">
        <v>191</v>
      </c>
      <c r="C7" s="33" t="s">
        <v>192</v>
      </c>
      <c r="D7" s="34">
        <v>0</v>
      </c>
      <c r="E7" s="34">
        <v>19064</v>
      </c>
      <c r="F7" s="35" t="s">
        <v>81</v>
      </c>
      <c r="G7" s="34">
        <v>0</v>
      </c>
      <c r="H7" s="34">
        <v>19064</v>
      </c>
      <c r="I7" s="35" t="s">
        <v>81</v>
      </c>
    </row>
    <row r="8" spans="2:9" x14ac:dyDescent="0.25">
      <c r="B8" s="33" t="s">
        <v>7</v>
      </c>
      <c r="C8" s="33" t="s">
        <v>8</v>
      </c>
      <c r="D8" s="34">
        <v>19580</v>
      </c>
      <c r="E8" s="34">
        <v>18230</v>
      </c>
      <c r="F8" s="35">
        <v>-6.8947906026557759E-2</v>
      </c>
      <c r="G8" s="34">
        <v>5680</v>
      </c>
      <c r="H8" s="34">
        <v>6003</v>
      </c>
      <c r="I8" s="35">
        <v>5.6866197183098599E-2</v>
      </c>
    </row>
    <row r="9" spans="2:9" x14ac:dyDescent="0.25">
      <c r="B9" s="33" t="s">
        <v>9</v>
      </c>
      <c r="C9" s="33" t="s">
        <v>10</v>
      </c>
      <c r="D9" s="34">
        <v>3359</v>
      </c>
      <c r="E9" s="34">
        <v>2341</v>
      </c>
      <c r="F9" s="35">
        <v>-0.3030663888061923</v>
      </c>
      <c r="G9" s="34">
        <v>840</v>
      </c>
      <c r="H9" s="34">
        <v>1159</v>
      </c>
      <c r="I9" s="35">
        <v>0.37976190476190474</v>
      </c>
    </row>
    <row r="10" spans="2:9" x14ac:dyDescent="0.25">
      <c r="B10" s="33" t="s">
        <v>13</v>
      </c>
      <c r="C10" s="33" t="s">
        <v>14</v>
      </c>
      <c r="D10" s="34">
        <v>1062</v>
      </c>
      <c r="E10" s="34">
        <v>1532</v>
      </c>
      <c r="F10" s="35">
        <v>0.44256120527306964</v>
      </c>
      <c r="G10" s="34">
        <v>344</v>
      </c>
      <c r="H10" s="34">
        <v>828</v>
      </c>
      <c r="I10" s="35">
        <v>1.4069767441860463</v>
      </c>
    </row>
    <row r="11" spans="2:9" x14ac:dyDescent="0.25">
      <c r="B11" s="33" t="s">
        <v>11</v>
      </c>
      <c r="C11" s="33" t="s">
        <v>12</v>
      </c>
      <c r="D11" s="34">
        <v>375</v>
      </c>
      <c r="E11" s="34">
        <v>1196</v>
      </c>
      <c r="F11" s="35">
        <v>2.1893333333333334</v>
      </c>
      <c r="G11" s="34">
        <v>90</v>
      </c>
      <c r="H11" s="34">
        <v>67</v>
      </c>
      <c r="I11" s="35">
        <v>-0.25555555555555554</v>
      </c>
    </row>
    <row r="12" spans="2:9" s="39" customFormat="1" x14ac:dyDescent="0.25">
      <c r="B12" s="36" t="s">
        <v>193</v>
      </c>
      <c r="C12" s="36"/>
      <c r="D12" s="37">
        <v>3937</v>
      </c>
      <c r="E12" s="37">
        <v>1935</v>
      </c>
      <c r="F12" s="38">
        <v>-0.50850901701803397</v>
      </c>
      <c r="G12" s="37">
        <v>425</v>
      </c>
      <c r="H12" s="37">
        <v>839</v>
      </c>
      <c r="I12" s="38">
        <v>0.97411764705882353</v>
      </c>
    </row>
    <row r="13" spans="2:9" x14ac:dyDescent="0.25">
      <c r="B13" s="30" t="s">
        <v>18</v>
      </c>
      <c r="C13" s="30"/>
      <c r="D13" s="31">
        <v>8476476</v>
      </c>
      <c r="E13" s="31">
        <v>6707825</v>
      </c>
      <c r="F13" s="32">
        <v>-0.20865404444016589</v>
      </c>
      <c r="G13" s="31">
        <v>2897551</v>
      </c>
      <c r="H13" s="31">
        <v>2417434</v>
      </c>
      <c r="I13" s="32">
        <v>-0.16569751490137707</v>
      </c>
    </row>
    <row r="14" spans="2:9" x14ac:dyDescent="0.25">
      <c r="B14" s="40" t="s">
        <v>19</v>
      </c>
      <c r="C14" s="40"/>
      <c r="D14" s="41">
        <v>571980</v>
      </c>
      <c r="E14" s="41">
        <v>513018</v>
      </c>
      <c r="F14" s="42">
        <v>-0.10308402391692018</v>
      </c>
      <c r="G14" s="41">
        <v>217090</v>
      </c>
      <c r="H14" s="41">
        <v>190994</v>
      </c>
      <c r="I14" s="42">
        <v>-0.12020820857708781</v>
      </c>
    </row>
    <row r="15" spans="2:9" x14ac:dyDescent="0.25">
      <c r="B15" s="33" t="s">
        <v>20</v>
      </c>
      <c r="C15" s="33" t="s">
        <v>21</v>
      </c>
      <c r="D15" s="34">
        <v>517551</v>
      </c>
      <c r="E15" s="34">
        <v>457490</v>
      </c>
      <c r="F15" s="35">
        <v>-0.1160484667211541</v>
      </c>
      <c r="G15" s="34">
        <v>198311</v>
      </c>
      <c r="H15" s="34">
        <v>172082</v>
      </c>
      <c r="I15" s="35">
        <v>-0.13226195218621262</v>
      </c>
    </row>
    <row r="16" spans="2:9" x14ac:dyDescent="0.25">
      <c r="B16" s="33" t="s">
        <v>22</v>
      </c>
      <c r="C16" s="33" t="s">
        <v>23</v>
      </c>
      <c r="D16" s="34">
        <v>24968</v>
      </c>
      <c r="E16" s="34">
        <v>39093</v>
      </c>
      <c r="F16" s="35">
        <v>0.56572412688240958</v>
      </c>
      <c r="G16" s="34">
        <v>9630</v>
      </c>
      <c r="H16" s="34">
        <v>13669</v>
      </c>
      <c r="I16" s="35">
        <v>0.41941848390446523</v>
      </c>
    </row>
    <row r="17" spans="2:9" x14ac:dyDescent="0.25">
      <c r="B17" s="33" t="s">
        <v>24</v>
      </c>
      <c r="C17" s="33" t="s">
        <v>25</v>
      </c>
      <c r="D17" s="34">
        <v>8003</v>
      </c>
      <c r="E17" s="34">
        <v>6694</v>
      </c>
      <c r="F17" s="35">
        <v>-0.16356366362614017</v>
      </c>
      <c r="G17" s="34">
        <v>3411</v>
      </c>
      <c r="H17" s="34">
        <v>1507</v>
      </c>
      <c r="I17" s="35">
        <v>-0.55819407798299614</v>
      </c>
    </row>
    <row r="18" spans="2:9" x14ac:dyDescent="0.25">
      <c r="B18" s="33" t="s">
        <v>26</v>
      </c>
      <c r="C18" s="33" t="s">
        <v>27</v>
      </c>
      <c r="D18" s="34">
        <v>9792</v>
      </c>
      <c r="E18" s="34">
        <v>4142</v>
      </c>
      <c r="F18" s="35">
        <v>-0.57700163398692816</v>
      </c>
      <c r="G18" s="34">
        <v>1802</v>
      </c>
      <c r="H18" s="34">
        <v>1536</v>
      </c>
      <c r="I18" s="35">
        <v>-0.14761376248612657</v>
      </c>
    </row>
    <row r="19" spans="2:9" x14ac:dyDescent="0.25">
      <c r="B19" s="33" t="s">
        <v>28</v>
      </c>
      <c r="C19" s="33" t="s">
        <v>29</v>
      </c>
      <c r="D19" s="34">
        <v>3479</v>
      </c>
      <c r="E19" s="34">
        <v>2306</v>
      </c>
      <c r="F19" s="35">
        <v>-0.3371658522563955</v>
      </c>
      <c r="G19" s="34">
        <v>1391</v>
      </c>
      <c r="H19" s="34">
        <v>521</v>
      </c>
      <c r="I19" s="35">
        <v>-0.62544931703810214</v>
      </c>
    </row>
    <row r="20" spans="2:9" x14ac:dyDescent="0.25">
      <c r="B20" s="33" t="s">
        <v>30</v>
      </c>
      <c r="C20" s="33" t="s">
        <v>31</v>
      </c>
      <c r="D20" s="34">
        <v>5735</v>
      </c>
      <c r="E20" s="34">
        <v>1939</v>
      </c>
      <c r="F20" s="35">
        <v>-0.66190061028770708</v>
      </c>
      <c r="G20" s="34">
        <v>1224</v>
      </c>
      <c r="H20" s="34">
        <v>837</v>
      </c>
      <c r="I20" s="35">
        <v>-0.31617647058823528</v>
      </c>
    </row>
    <row r="21" spans="2:9" x14ac:dyDescent="0.25">
      <c r="B21" s="33" t="s">
        <v>32</v>
      </c>
      <c r="C21" s="33" t="s">
        <v>33</v>
      </c>
      <c r="D21" s="34">
        <v>2451</v>
      </c>
      <c r="E21" s="34">
        <v>1354</v>
      </c>
      <c r="F21" s="35">
        <v>-0.44757241942064463</v>
      </c>
      <c r="G21" s="34">
        <v>1321</v>
      </c>
      <c r="H21" s="34">
        <v>843</v>
      </c>
      <c r="I21" s="35">
        <v>-0.36184708554125666</v>
      </c>
    </row>
    <row r="22" spans="2:9" x14ac:dyDescent="0.25">
      <c r="B22" s="40" t="s">
        <v>34</v>
      </c>
      <c r="C22" s="40"/>
      <c r="D22" s="41">
        <v>4013990</v>
      </c>
      <c r="E22" s="41">
        <v>3098420</v>
      </c>
      <c r="F22" s="42">
        <v>-0.22809473865156615</v>
      </c>
      <c r="G22" s="41">
        <v>1367832</v>
      </c>
      <c r="H22" s="41">
        <v>1141710</v>
      </c>
      <c r="I22" s="42">
        <v>-0.16531416138824062</v>
      </c>
    </row>
    <row r="23" spans="2:9" x14ac:dyDescent="0.25">
      <c r="B23" s="33" t="s">
        <v>35</v>
      </c>
      <c r="C23" s="33" t="s">
        <v>36</v>
      </c>
      <c r="D23" s="34">
        <v>3503443</v>
      </c>
      <c r="E23" s="34">
        <v>2914828</v>
      </c>
      <c r="F23" s="35">
        <v>-0.16801044001572163</v>
      </c>
      <c r="G23" s="34">
        <v>1210648</v>
      </c>
      <c r="H23" s="34">
        <v>1078810</v>
      </c>
      <c r="I23" s="35">
        <v>-0.10889870548664848</v>
      </c>
    </row>
    <row r="24" spans="2:9" x14ac:dyDescent="0.25">
      <c r="B24" s="33" t="s">
        <v>37</v>
      </c>
      <c r="C24" s="33" t="s">
        <v>38</v>
      </c>
      <c r="D24" s="34">
        <v>510547</v>
      </c>
      <c r="E24" s="34">
        <v>183591</v>
      </c>
      <c r="F24" s="35">
        <v>-0.64040333211242062</v>
      </c>
      <c r="G24" s="34">
        <v>157184</v>
      </c>
      <c r="H24" s="34">
        <v>62900</v>
      </c>
      <c r="I24" s="35">
        <v>-0.5998320439739413</v>
      </c>
    </row>
    <row r="25" spans="2:9" x14ac:dyDescent="0.25">
      <c r="B25" s="40" t="s">
        <v>39</v>
      </c>
      <c r="C25" s="40"/>
      <c r="D25" s="41">
        <v>3508400</v>
      </c>
      <c r="E25" s="41">
        <v>2832703</v>
      </c>
      <c r="F25" s="42">
        <v>-0.19259405997035683</v>
      </c>
      <c r="G25" s="41">
        <v>1164717</v>
      </c>
      <c r="H25" s="41">
        <v>1011085</v>
      </c>
      <c r="I25" s="42">
        <v>-0.13190500353304713</v>
      </c>
    </row>
    <row r="26" spans="2:9" x14ac:dyDescent="0.25">
      <c r="B26" s="33" t="s">
        <v>40</v>
      </c>
      <c r="C26" s="33" t="s">
        <v>41</v>
      </c>
      <c r="D26" s="34">
        <v>1277289</v>
      </c>
      <c r="E26" s="34">
        <v>1129163</v>
      </c>
      <c r="F26" s="35">
        <v>-0.11596905633728938</v>
      </c>
      <c r="G26" s="34">
        <v>534849</v>
      </c>
      <c r="H26" s="34">
        <v>405944</v>
      </c>
      <c r="I26" s="35">
        <v>-0.24101194916696111</v>
      </c>
    </row>
    <row r="27" spans="2:9" x14ac:dyDescent="0.25">
      <c r="B27" s="33" t="s">
        <v>42</v>
      </c>
      <c r="C27" s="33" t="s">
        <v>43</v>
      </c>
      <c r="D27" s="34">
        <v>802146</v>
      </c>
      <c r="E27" s="34">
        <v>698339</v>
      </c>
      <c r="F27" s="35">
        <v>-0.12941160337394941</v>
      </c>
      <c r="G27" s="34">
        <v>227360</v>
      </c>
      <c r="H27" s="34">
        <v>252894</v>
      </c>
      <c r="I27" s="35">
        <v>0.11230647431386354</v>
      </c>
    </row>
    <row r="28" spans="2:9" x14ac:dyDescent="0.25">
      <c r="B28" s="33" t="s">
        <v>46</v>
      </c>
      <c r="C28" s="33" t="s">
        <v>47</v>
      </c>
      <c r="D28" s="34">
        <v>536100</v>
      </c>
      <c r="E28" s="34">
        <v>276876</v>
      </c>
      <c r="F28" s="35">
        <v>-0.48353665360940123</v>
      </c>
      <c r="G28" s="34">
        <v>97523</v>
      </c>
      <c r="H28" s="34">
        <v>115657</v>
      </c>
      <c r="I28" s="35">
        <v>0.18594587943356955</v>
      </c>
    </row>
    <row r="29" spans="2:9" x14ac:dyDescent="0.25">
      <c r="B29" s="33" t="s">
        <v>44</v>
      </c>
      <c r="C29" s="33" t="s">
        <v>45</v>
      </c>
      <c r="D29" s="34">
        <v>339329</v>
      </c>
      <c r="E29" s="34">
        <v>263781</v>
      </c>
      <c r="F29" s="35">
        <v>-0.22263938537525529</v>
      </c>
      <c r="G29" s="34">
        <v>115396</v>
      </c>
      <c r="H29" s="34">
        <v>85538</v>
      </c>
      <c r="I29" s="35">
        <v>-0.25874380394467744</v>
      </c>
    </row>
    <row r="30" spans="2:9" x14ac:dyDescent="0.25">
      <c r="B30" s="33" t="s">
        <v>50</v>
      </c>
      <c r="C30" s="33" t="s">
        <v>51</v>
      </c>
      <c r="D30" s="34">
        <v>273004</v>
      </c>
      <c r="E30" s="34">
        <v>209894</v>
      </c>
      <c r="F30" s="35">
        <v>-0.23116877408389624</v>
      </c>
      <c r="G30" s="34">
        <v>112521</v>
      </c>
      <c r="H30" s="34">
        <v>79194</v>
      </c>
      <c r="I30" s="35">
        <v>-0.29618471218705844</v>
      </c>
    </row>
    <row r="31" spans="2:9" x14ac:dyDescent="0.25">
      <c r="B31" s="33" t="s">
        <v>48</v>
      </c>
      <c r="C31" s="33" t="s">
        <v>49</v>
      </c>
      <c r="D31" s="34">
        <v>174546</v>
      </c>
      <c r="E31" s="34">
        <v>169320</v>
      </c>
      <c r="F31" s="35">
        <v>-2.9940531435839302E-2</v>
      </c>
      <c r="G31" s="34">
        <v>41846</v>
      </c>
      <c r="H31" s="34">
        <v>46792</v>
      </c>
      <c r="I31" s="35">
        <v>0.1181952874826746</v>
      </c>
    </row>
    <row r="32" spans="2:9" x14ac:dyDescent="0.25">
      <c r="B32" s="33" t="s">
        <v>52</v>
      </c>
      <c r="C32" s="33" t="s">
        <v>53</v>
      </c>
      <c r="D32" s="34">
        <v>37158</v>
      </c>
      <c r="E32" s="34">
        <v>42809</v>
      </c>
      <c r="F32" s="35">
        <v>0.15208030572151343</v>
      </c>
      <c r="G32" s="34">
        <v>12001</v>
      </c>
      <c r="H32" s="34">
        <v>17532</v>
      </c>
      <c r="I32" s="35">
        <v>0.46087826014498789</v>
      </c>
    </row>
    <row r="33" spans="2:9" x14ac:dyDescent="0.25">
      <c r="B33" s="33" t="s">
        <v>54</v>
      </c>
      <c r="C33" s="33" t="s">
        <v>55</v>
      </c>
      <c r="D33" s="34">
        <v>37478</v>
      </c>
      <c r="E33" s="34">
        <v>26918</v>
      </c>
      <c r="F33" s="35">
        <v>-0.28176530231068897</v>
      </c>
      <c r="G33" s="34">
        <v>7862</v>
      </c>
      <c r="H33" s="34">
        <v>7212</v>
      </c>
      <c r="I33" s="35">
        <v>-8.2676163825998517E-2</v>
      </c>
    </row>
    <row r="34" spans="2:9" x14ac:dyDescent="0.25">
      <c r="B34" s="33" t="s">
        <v>56</v>
      </c>
      <c r="C34" s="33" t="s">
        <v>57</v>
      </c>
      <c r="D34" s="34">
        <v>31349</v>
      </c>
      <c r="E34" s="34">
        <v>15232</v>
      </c>
      <c r="F34" s="35">
        <v>-0.51411528278413987</v>
      </c>
      <c r="G34" s="34">
        <v>15359</v>
      </c>
      <c r="H34" s="34">
        <v>279</v>
      </c>
      <c r="I34" s="35">
        <v>-0.98183475486685334</v>
      </c>
    </row>
    <row r="35" spans="2:9" x14ac:dyDescent="0.25">
      <c r="B35" s="36" t="s">
        <v>193</v>
      </c>
      <c r="C35" s="33"/>
      <c r="D35" s="34">
        <v>1</v>
      </c>
      <c r="E35" s="34">
        <v>371</v>
      </c>
      <c r="F35" s="35" t="s">
        <v>81</v>
      </c>
      <c r="G35" s="34">
        <v>0</v>
      </c>
      <c r="H35" s="34">
        <v>43</v>
      </c>
      <c r="I35" s="35" t="s">
        <v>81</v>
      </c>
    </row>
    <row r="36" spans="2:9" x14ac:dyDescent="0.25">
      <c r="B36" s="40" t="s">
        <v>58</v>
      </c>
      <c r="C36" s="40"/>
      <c r="D36" s="41">
        <v>378930</v>
      </c>
      <c r="E36" s="41">
        <v>262610</v>
      </c>
      <c r="F36" s="42">
        <v>-0.30696962499670122</v>
      </c>
      <c r="G36" s="41">
        <v>147692</v>
      </c>
      <c r="H36" s="41">
        <v>73568</v>
      </c>
      <c r="I36" s="42">
        <v>-0.50188229558811581</v>
      </c>
    </row>
    <row r="37" spans="2:9" x14ac:dyDescent="0.25">
      <c r="B37" s="33" t="s">
        <v>59</v>
      </c>
      <c r="C37" s="33" t="s">
        <v>60</v>
      </c>
      <c r="D37" s="34">
        <v>369257</v>
      </c>
      <c r="E37" s="34">
        <v>251947</v>
      </c>
      <c r="F37" s="35">
        <v>-0.3176920139631747</v>
      </c>
      <c r="G37" s="34">
        <v>143469</v>
      </c>
      <c r="H37" s="34">
        <v>69916</v>
      </c>
      <c r="I37" s="35">
        <v>-0.51267521206671818</v>
      </c>
    </row>
    <row r="38" spans="2:9" x14ac:dyDescent="0.25">
      <c r="B38" s="33" t="s">
        <v>61</v>
      </c>
      <c r="C38" s="33" t="s">
        <v>62</v>
      </c>
      <c r="D38" s="34">
        <v>4334</v>
      </c>
      <c r="E38" s="34">
        <v>4484</v>
      </c>
      <c r="F38" s="35">
        <v>3.4610059990770603E-2</v>
      </c>
      <c r="G38" s="34">
        <v>2426</v>
      </c>
      <c r="H38" s="34">
        <v>1513</v>
      </c>
      <c r="I38" s="35">
        <v>-0.37633965375103051</v>
      </c>
    </row>
    <row r="39" spans="2:9" x14ac:dyDescent="0.25">
      <c r="B39" s="33" t="s">
        <v>63</v>
      </c>
      <c r="C39" s="33" t="s">
        <v>64</v>
      </c>
      <c r="D39" s="34">
        <v>3996</v>
      </c>
      <c r="E39" s="34">
        <v>4402</v>
      </c>
      <c r="F39" s="35">
        <v>0.1016016016016017</v>
      </c>
      <c r="G39" s="34">
        <v>1062</v>
      </c>
      <c r="H39" s="34">
        <v>1317</v>
      </c>
      <c r="I39" s="35">
        <v>0.24011299435028244</v>
      </c>
    </row>
    <row r="40" spans="2:9" x14ac:dyDescent="0.25">
      <c r="B40" s="33" t="s">
        <v>65</v>
      </c>
      <c r="C40" s="33" t="s">
        <v>66</v>
      </c>
      <c r="D40" s="34">
        <v>1275</v>
      </c>
      <c r="E40" s="34">
        <v>1558</v>
      </c>
      <c r="F40" s="35">
        <v>0.22196078431372546</v>
      </c>
      <c r="G40" s="34">
        <v>706</v>
      </c>
      <c r="H40" s="34">
        <v>717</v>
      </c>
      <c r="I40" s="35">
        <v>1.5580736543909346E-2</v>
      </c>
    </row>
    <row r="41" spans="2:9" x14ac:dyDescent="0.25">
      <c r="B41" s="33" t="s">
        <v>176</v>
      </c>
      <c r="C41" s="33"/>
      <c r="D41" s="34">
        <v>68</v>
      </c>
      <c r="E41" s="34">
        <v>219</v>
      </c>
      <c r="F41" s="35">
        <v>2.2205882352941178</v>
      </c>
      <c r="G41" s="34">
        <v>29</v>
      </c>
      <c r="H41" s="34">
        <v>105</v>
      </c>
      <c r="I41" s="35">
        <v>2.6206896551724137</v>
      </c>
    </row>
    <row r="42" spans="2:9" x14ac:dyDescent="0.25">
      <c r="B42" s="40" t="s">
        <v>194</v>
      </c>
      <c r="C42" s="40"/>
      <c r="D42" s="41">
        <v>3176</v>
      </c>
      <c r="E42" s="41">
        <v>1074</v>
      </c>
      <c r="F42" s="42">
        <v>-0.66183879093198994</v>
      </c>
      <c r="G42" s="41">
        <v>220</v>
      </c>
      <c r="H42" s="41">
        <v>77</v>
      </c>
      <c r="I42" s="42">
        <v>-0.65</v>
      </c>
    </row>
    <row r="43" spans="2:9" x14ac:dyDescent="0.25">
      <c r="B43" s="30" t="s">
        <v>68</v>
      </c>
      <c r="C43" s="30"/>
      <c r="D43" s="31">
        <v>4913427</v>
      </c>
      <c r="E43" s="31">
        <v>5034076</v>
      </c>
      <c r="F43" s="32">
        <v>2.4554959298265677E-2</v>
      </c>
      <c r="G43" s="31">
        <v>1443055</v>
      </c>
      <c r="H43" s="31">
        <v>1783569</v>
      </c>
      <c r="I43" s="32">
        <v>0.23596744406831349</v>
      </c>
    </row>
    <row r="44" spans="2:9" x14ac:dyDescent="0.25">
      <c r="B44" s="33" t="s">
        <v>69</v>
      </c>
      <c r="C44" s="33" t="s">
        <v>70</v>
      </c>
      <c r="D44" s="34">
        <v>3173522</v>
      </c>
      <c r="E44" s="34">
        <v>3279793</v>
      </c>
      <c r="F44" s="35">
        <v>3.3486769589119003E-2</v>
      </c>
      <c r="G44" s="34">
        <v>895220</v>
      </c>
      <c r="H44" s="34">
        <v>1121137</v>
      </c>
      <c r="I44" s="35">
        <v>0.2523591966220593</v>
      </c>
    </row>
    <row r="45" spans="2:9" x14ac:dyDescent="0.25">
      <c r="B45" s="33" t="s">
        <v>71</v>
      </c>
      <c r="C45" s="33" t="s">
        <v>72</v>
      </c>
      <c r="D45" s="34">
        <v>583129</v>
      </c>
      <c r="E45" s="34">
        <v>471214</v>
      </c>
      <c r="F45" s="35">
        <v>-0.19192151307858119</v>
      </c>
      <c r="G45" s="34">
        <v>157938</v>
      </c>
      <c r="H45" s="34">
        <v>146769</v>
      </c>
      <c r="I45" s="35">
        <v>-7.0717623371196248E-2</v>
      </c>
    </row>
    <row r="46" spans="2:9" x14ac:dyDescent="0.25">
      <c r="B46" s="33" t="s">
        <v>73</v>
      </c>
      <c r="C46" s="33" t="s">
        <v>74</v>
      </c>
      <c r="D46" s="34">
        <v>425311</v>
      </c>
      <c r="E46" s="34">
        <v>342222</v>
      </c>
      <c r="F46" s="35">
        <v>-0.19536057144066343</v>
      </c>
      <c r="G46" s="34">
        <v>137169</v>
      </c>
      <c r="H46" s="34">
        <v>137552</v>
      </c>
      <c r="I46" s="35">
        <v>2.7921760747691149E-3</v>
      </c>
    </row>
    <row r="47" spans="2:9" x14ac:dyDescent="0.25">
      <c r="B47" s="33" t="s">
        <v>77</v>
      </c>
      <c r="C47" s="33" t="s">
        <v>78</v>
      </c>
      <c r="D47" s="34">
        <v>137892</v>
      </c>
      <c r="E47" s="34">
        <v>200055</v>
      </c>
      <c r="F47" s="35">
        <v>0.45080932904011828</v>
      </c>
      <c r="G47" s="34">
        <v>51682</v>
      </c>
      <c r="H47" s="34">
        <v>80273</v>
      </c>
      <c r="I47" s="35">
        <v>0.55321001509229517</v>
      </c>
    </row>
    <row r="48" spans="2:9" x14ac:dyDescent="0.25">
      <c r="B48" s="33" t="s">
        <v>79</v>
      </c>
      <c r="C48" s="33" t="s">
        <v>80</v>
      </c>
      <c r="D48" s="34">
        <v>74497</v>
      </c>
      <c r="E48" s="34">
        <v>160039</v>
      </c>
      <c r="F48" s="35">
        <v>1.1482610037988108</v>
      </c>
      <c r="G48" s="34">
        <v>21147</v>
      </c>
      <c r="H48" s="34">
        <v>71655</v>
      </c>
      <c r="I48" s="35">
        <v>2.3884238899134629</v>
      </c>
    </row>
    <row r="49" spans="2:9" x14ac:dyDescent="0.25">
      <c r="B49" s="33" t="s">
        <v>75</v>
      </c>
      <c r="C49" s="33" t="s">
        <v>76</v>
      </c>
      <c r="D49" s="34">
        <v>162941</v>
      </c>
      <c r="E49" s="34">
        <v>147076</v>
      </c>
      <c r="F49" s="35">
        <v>-9.7366531443896842E-2</v>
      </c>
      <c r="G49" s="34">
        <v>58985</v>
      </c>
      <c r="H49" s="34">
        <v>57086</v>
      </c>
      <c r="I49" s="35">
        <v>-3.2194625752309913E-2</v>
      </c>
    </row>
    <row r="50" spans="2:9" x14ac:dyDescent="0.25">
      <c r="B50" s="33" t="s">
        <v>82</v>
      </c>
      <c r="C50" s="33" t="s">
        <v>82</v>
      </c>
      <c r="D50" s="34">
        <v>77127</v>
      </c>
      <c r="E50" s="34">
        <v>73398</v>
      </c>
      <c r="F50" s="35">
        <v>-4.8348827258936522E-2</v>
      </c>
      <c r="G50" s="34">
        <v>23058</v>
      </c>
      <c r="H50" s="34">
        <v>23306</v>
      </c>
      <c r="I50" s="35">
        <v>1.0755486165322292E-2</v>
      </c>
    </row>
    <row r="51" spans="2:9" x14ac:dyDescent="0.25">
      <c r="B51" s="33" t="s">
        <v>85</v>
      </c>
      <c r="C51" s="33" t="s">
        <v>86</v>
      </c>
      <c r="D51" s="34">
        <v>45260</v>
      </c>
      <c r="E51" s="34">
        <v>60507</v>
      </c>
      <c r="F51" s="35">
        <v>0.3368758285461777</v>
      </c>
      <c r="G51" s="34">
        <v>15977</v>
      </c>
      <c r="H51" s="34">
        <v>25135</v>
      </c>
      <c r="I51" s="35">
        <v>0.57319897352444138</v>
      </c>
    </row>
    <row r="52" spans="2:9" x14ac:dyDescent="0.25">
      <c r="B52" s="33" t="s">
        <v>83</v>
      </c>
      <c r="C52" s="33" t="s">
        <v>84</v>
      </c>
      <c r="D52" s="34">
        <v>10101</v>
      </c>
      <c r="E52" s="34">
        <v>57929</v>
      </c>
      <c r="F52" s="35">
        <v>4.7349767349767351</v>
      </c>
      <c r="G52" s="34">
        <v>3266</v>
      </c>
      <c r="H52" s="34">
        <v>29009</v>
      </c>
      <c r="I52" s="35">
        <v>7.8821187997550517</v>
      </c>
    </row>
    <row r="53" spans="2:9" x14ac:dyDescent="0.25">
      <c r="B53" s="33" t="s">
        <v>87</v>
      </c>
      <c r="C53" s="33" t="s">
        <v>88</v>
      </c>
      <c r="D53" s="34">
        <v>60561</v>
      </c>
      <c r="E53" s="34">
        <v>53783</v>
      </c>
      <c r="F53" s="35">
        <v>-0.11192021267812624</v>
      </c>
      <c r="G53" s="34">
        <v>22563</v>
      </c>
      <c r="H53" s="34">
        <v>19855</v>
      </c>
      <c r="I53" s="35">
        <v>-0.12001950095288749</v>
      </c>
    </row>
    <row r="54" spans="2:9" x14ac:dyDescent="0.25">
      <c r="B54" s="33" t="s">
        <v>91</v>
      </c>
      <c r="C54" s="33" t="s">
        <v>92</v>
      </c>
      <c r="D54" s="34">
        <v>28905</v>
      </c>
      <c r="E54" s="34">
        <v>47118</v>
      </c>
      <c r="F54" s="35">
        <v>0.63009859885832897</v>
      </c>
      <c r="G54" s="34">
        <v>12660</v>
      </c>
      <c r="H54" s="34">
        <v>25679</v>
      </c>
      <c r="I54" s="35">
        <v>1.0283570300157976</v>
      </c>
    </row>
    <row r="55" spans="2:9" x14ac:dyDescent="0.25">
      <c r="B55" s="33" t="s">
        <v>89</v>
      </c>
      <c r="C55" s="33" t="s">
        <v>90</v>
      </c>
      <c r="D55" s="34">
        <v>45220</v>
      </c>
      <c r="E55" s="34">
        <v>39859</v>
      </c>
      <c r="F55" s="35">
        <v>-0.11855373728438745</v>
      </c>
      <c r="G55" s="34">
        <v>16134</v>
      </c>
      <c r="H55" s="34">
        <v>11905</v>
      </c>
      <c r="I55" s="35">
        <v>-0.26211726788149248</v>
      </c>
    </row>
    <row r="56" spans="2:9" x14ac:dyDescent="0.25">
      <c r="B56" s="33" t="s">
        <v>95</v>
      </c>
      <c r="C56" s="33" t="s">
        <v>96</v>
      </c>
      <c r="D56" s="34">
        <v>19829</v>
      </c>
      <c r="E56" s="34">
        <v>18347</v>
      </c>
      <c r="F56" s="35">
        <v>-7.4739018609107921E-2</v>
      </c>
      <c r="G56" s="34">
        <v>7148</v>
      </c>
      <c r="H56" s="34">
        <v>7393</v>
      </c>
      <c r="I56" s="35">
        <v>3.4275321768326705E-2</v>
      </c>
    </row>
    <row r="57" spans="2:9" x14ac:dyDescent="0.25">
      <c r="B57" s="33" t="s">
        <v>97</v>
      </c>
      <c r="C57" s="33" t="s">
        <v>98</v>
      </c>
      <c r="D57" s="34">
        <v>16726</v>
      </c>
      <c r="E57" s="34">
        <v>17072</v>
      </c>
      <c r="F57" s="35">
        <v>2.0686356570608577E-2</v>
      </c>
      <c r="G57" s="34">
        <v>4441</v>
      </c>
      <c r="H57" s="34">
        <v>7599</v>
      </c>
      <c r="I57" s="35">
        <v>0.71110110335510024</v>
      </c>
    </row>
    <row r="58" spans="2:9" x14ac:dyDescent="0.25">
      <c r="B58" s="33" t="s">
        <v>101</v>
      </c>
      <c r="C58" s="33" t="s">
        <v>102</v>
      </c>
      <c r="D58" s="34">
        <v>11511</v>
      </c>
      <c r="E58" s="34">
        <v>14799</v>
      </c>
      <c r="F58" s="35">
        <v>0.2856398227782122</v>
      </c>
      <c r="G58" s="34">
        <v>4392</v>
      </c>
      <c r="H58" s="34">
        <v>6404</v>
      </c>
      <c r="I58" s="35">
        <v>0.4581056466302369</v>
      </c>
    </row>
    <row r="59" spans="2:9" x14ac:dyDescent="0.25">
      <c r="B59" s="33" t="s">
        <v>103</v>
      </c>
      <c r="C59" s="33" t="s">
        <v>104</v>
      </c>
      <c r="D59" s="34">
        <v>10465</v>
      </c>
      <c r="E59" s="34">
        <v>14780</v>
      </c>
      <c r="F59" s="35">
        <v>0.41232680363115137</v>
      </c>
      <c r="G59" s="34">
        <v>3472</v>
      </c>
      <c r="H59" s="34">
        <v>2068</v>
      </c>
      <c r="I59" s="35">
        <v>-0.40437788018433185</v>
      </c>
    </row>
    <row r="60" spans="2:9" x14ac:dyDescent="0.25">
      <c r="B60" s="33" t="s">
        <v>99</v>
      </c>
      <c r="C60" s="33" t="s">
        <v>100</v>
      </c>
      <c r="D60" s="34">
        <v>9500</v>
      </c>
      <c r="E60" s="34">
        <v>13129</v>
      </c>
      <c r="F60" s="35">
        <v>0.3819999999999999</v>
      </c>
      <c r="G60" s="34">
        <v>3434</v>
      </c>
      <c r="H60" s="34">
        <v>4492</v>
      </c>
      <c r="I60" s="35">
        <v>0.30809551543389624</v>
      </c>
    </row>
    <row r="61" spans="2:9" x14ac:dyDescent="0.25">
      <c r="B61" s="33" t="s">
        <v>93</v>
      </c>
      <c r="C61" s="33" t="s">
        <v>94</v>
      </c>
      <c r="D61" s="34">
        <v>8768</v>
      </c>
      <c r="E61" s="34">
        <v>12630</v>
      </c>
      <c r="F61" s="35">
        <v>0.44046532846715336</v>
      </c>
      <c r="G61" s="34">
        <v>1405</v>
      </c>
      <c r="H61" s="34">
        <v>4406</v>
      </c>
      <c r="I61" s="35">
        <v>2.1359430604982208</v>
      </c>
    </row>
    <row r="62" spans="2:9" x14ac:dyDescent="0.25">
      <c r="B62" s="33" t="s">
        <v>105</v>
      </c>
      <c r="C62" s="33" t="s">
        <v>106</v>
      </c>
      <c r="D62" s="34">
        <v>5356</v>
      </c>
      <c r="E62" s="34">
        <v>6052</v>
      </c>
      <c r="F62" s="35">
        <v>0.12994772218073192</v>
      </c>
      <c r="G62" s="34">
        <v>1229</v>
      </c>
      <c r="H62" s="34">
        <v>916</v>
      </c>
      <c r="I62" s="35">
        <v>-0.25467860048820179</v>
      </c>
    </row>
    <row r="63" spans="2:9" x14ac:dyDescent="0.25">
      <c r="B63" s="33" t="s">
        <v>107</v>
      </c>
      <c r="C63" s="33" t="s">
        <v>108</v>
      </c>
      <c r="D63" s="34">
        <v>1880</v>
      </c>
      <c r="E63" s="34">
        <v>2832</v>
      </c>
      <c r="F63" s="35">
        <v>0.50638297872340421</v>
      </c>
      <c r="G63" s="34">
        <v>897</v>
      </c>
      <c r="H63" s="34">
        <v>461</v>
      </c>
      <c r="I63" s="35">
        <v>-0.48606465997770343</v>
      </c>
    </row>
    <row r="64" spans="2:9" x14ac:dyDescent="0.25">
      <c r="B64" s="36" t="s">
        <v>195</v>
      </c>
      <c r="C64" s="33"/>
      <c r="D64" s="34">
        <v>4926</v>
      </c>
      <c r="E64" s="34">
        <v>1442</v>
      </c>
      <c r="F64" s="35">
        <v>-0.70726755988631751</v>
      </c>
      <c r="G64" s="34">
        <v>838</v>
      </c>
      <c r="H64" s="34">
        <v>469</v>
      </c>
      <c r="I64" s="35">
        <v>-0.44033412887828161</v>
      </c>
    </row>
    <row r="65" spans="2:9" x14ac:dyDescent="0.25">
      <c r="B65" s="30" t="s">
        <v>110</v>
      </c>
      <c r="C65" s="30"/>
      <c r="D65" s="31">
        <v>2714440</v>
      </c>
      <c r="E65" s="31">
        <v>2228243</v>
      </c>
      <c r="F65" s="32">
        <v>-0.17911502925096889</v>
      </c>
      <c r="G65" s="31">
        <v>1029336</v>
      </c>
      <c r="H65" s="31">
        <v>776514</v>
      </c>
      <c r="I65" s="32">
        <v>-0.24561659166686101</v>
      </c>
    </row>
    <row r="66" spans="2:9" x14ac:dyDescent="0.25">
      <c r="B66" s="33" t="s">
        <v>111</v>
      </c>
      <c r="C66" s="33" t="s">
        <v>112</v>
      </c>
      <c r="D66" s="34">
        <v>702135</v>
      </c>
      <c r="E66" s="34">
        <v>539653</v>
      </c>
      <c r="F66" s="35">
        <v>-0.23141133827540283</v>
      </c>
      <c r="G66" s="34">
        <v>274794</v>
      </c>
      <c r="H66" s="34">
        <v>175236</v>
      </c>
      <c r="I66" s="35">
        <v>-0.36230048691019456</v>
      </c>
    </row>
    <row r="67" spans="2:9" x14ac:dyDescent="0.25">
      <c r="B67" s="33" t="s">
        <v>113</v>
      </c>
      <c r="C67" s="33" t="s">
        <v>114</v>
      </c>
      <c r="D67" s="34">
        <v>350667</v>
      </c>
      <c r="E67" s="34">
        <v>318081</v>
      </c>
      <c r="F67" s="35">
        <v>-9.2925767180829677E-2</v>
      </c>
      <c r="G67" s="34">
        <v>111500</v>
      </c>
      <c r="H67" s="34">
        <v>120549</v>
      </c>
      <c r="I67" s="35">
        <v>8.1156950672645722E-2</v>
      </c>
    </row>
    <row r="68" spans="2:9" x14ac:dyDescent="0.25">
      <c r="B68" s="33" t="s">
        <v>115</v>
      </c>
      <c r="C68" s="33" t="s">
        <v>116</v>
      </c>
      <c r="D68" s="34">
        <v>305134</v>
      </c>
      <c r="E68" s="34">
        <v>300625</v>
      </c>
      <c r="F68" s="35">
        <v>-1.4777114316988582E-2</v>
      </c>
      <c r="G68" s="34">
        <v>117813</v>
      </c>
      <c r="H68" s="34">
        <v>125212</v>
      </c>
      <c r="I68" s="35">
        <v>6.280291648629599E-2</v>
      </c>
    </row>
    <row r="69" spans="2:9" x14ac:dyDescent="0.25">
      <c r="B69" s="33" t="s">
        <v>117</v>
      </c>
      <c r="C69" s="33" t="s">
        <v>118</v>
      </c>
      <c r="D69" s="34">
        <v>286355</v>
      </c>
      <c r="E69" s="34">
        <v>244345</v>
      </c>
      <c r="F69" s="35">
        <v>-0.14670601176860887</v>
      </c>
      <c r="G69" s="34">
        <v>111041</v>
      </c>
      <c r="H69" s="34">
        <v>84461</v>
      </c>
      <c r="I69" s="35">
        <v>-0.23937104312821389</v>
      </c>
    </row>
    <row r="70" spans="2:9" x14ac:dyDescent="0.25">
      <c r="B70" s="33" t="s">
        <v>119</v>
      </c>
      <c r="C70" s="33" t="s">
        <v>120</v>
      </c>
      <c r="D70" s="34">
        <v>270284</v>
      </c>
      <c r="E70" s="34">
        <v>141180</v>
      </c>
      <c r="F70" s="35">
        <v>-0.47766053484482984</v>
      </c>
      <c r="G70" s="34">
        <v>58947</v>
      </c>
      <c r="H70" s="34">
        <v>38574</v>
      </c>
      <c r="I70" s="35">
        <v>-0.34561555295434887</v>
      </c>
    </row>
    <row r="71" spans="2:9" x14ac:dyDescent="0.25">
      <c r="B71" s="33" t="s">
        <v>123</v>
      </c>
      <c r="C71" s="33" t="s">
        <v>124</v>
      </c>
      <c r="D71" s="34">
        <v>92482</v>
      </c>
      <c r="E71" s="34">
        <v>89181</v>
      </c>
      <c r="F71" s="35">
        <v>-3.5693432235462064E-2</v>
      </c>
      <c r="G71" s="34">
        <v>36807</v>
      </c>
      <c r="H71" s="34">
        <v>28672</v>
      </c>
      <c r="I71" s="35">
        <v>-0.22101774119053441</v>
      </c>
    </row>
    <row r="72" spans="2:9" x14ac:dyDescent="0.25">
      <c r="B72" s="33" t="s">
        <v>125</v>
      </c>
      <c r="C72" s="33" t="s">
        <v>126</v>
      </c>
      <c r="D72" s="34">
        <v>130460</v>
      </c>
      <c r="E72" s="34">
        <v>88207</v>
      </c>
      <c r="F72" s="35">
        <v>-0.3238770504369155</v>
      </c>
      <c r="G72" s="34">
        <v>83209</v>
      </c>
      <c r="H72" s="34">
        <v>35659</v>
      </c>
      <c r="I72" s="35">
        <v>-0.57145260729007674</v>
      </c>
    </row>
    <row r="73" spans="2:9" x14ac:dyDescent="0.25">
      <c r="B73" s="33" t="s">
        <v>121</v>
      </c>
      <c r="C73" s="33" t="s">
        <v>122</v>
      </c>
      <c r="D73" s="34">
        <v>56861</v>
      </c>
      <c r="E73" s="34">
        <v>83469</v>
      </c>
      <c r="F73" s="35">
        <v>0.46794815427094139</v>
      </c>
      <c r="G73" s="34">
        <v>23084</v>
      </c>
      <c r="H73" s="34">
        <v>18219</v>
      </c>
      <c r="I73" s="35">
        <v>-0.21075203604228032</v>
      </c>
    </row>
    <row r="74" spans="2:9" x14ac:dyDescent="0.25">
      <c r="B74" s="33" t="s">
        <v>127</v>
      </c>
      <c r="C74" s="33" t="s">
        <v>128</v>
      </c>
      <c r="D74" s="34">
        <v>105173</v>
      </c>
      <c r="E74" s="34">
        <v>76766</v>
      </c>
      <c r="F74" s="35">
        <v>-0.27009783879893123</v>
      </c>
      <c r="G74" s="34">
        <v>42296</v>
      </c>
      <c r="H74" s="34">
        <v>27190</v>
      </c>
      <c r="I74" s="35">
        <v>-0.35714961225647812</v>
      </c>
    </row>
    <row r="75" spans="2:9" x14ac:dyDescent="0.25">
      <c r="B75" s="33" t="s">
        <v>129</v>
      </c>
      <c r="C75" s="33" t="s">
        <v>130</v>
      </c>
      <c r="D75" s="34">
        <v>65201</v>
      </c>
      <c r="E75" s="34">
        <v>66240</v>
      </c>
      <c r="F75" s="35">
        <v>1.59353384150549E-2</v>
      </c>
      <c r="G75" s="34">
        <v>24943</v>
      </c>
      <c r="H75" s="34">
        <v>23593</v>
      </c>
      <c r="I75" s="35">
        <v>-5.412340135508964E-2</v>
      </c>
    </row>
    <row r="76" spans="2:9" x14ac:dyDescent="0.25">
      <c r="B76" s="33" t="s">
        <v>131</v>
      </c>
      <c r="C76" s="33" t="s">
        <v>132</v>
      </c>
      <c r="D76" s="34">
        <v>104599</v>
      </c>
      <c r="E76" s="34">
        <v>48435</v>
      </c>
      <c r="F76" s="35">
        <v>-0.53694585990305832</v>
      </c>
      <c r="G76" s="34">
        <v>60488</v>
      </c>
      <c r="H76" s="34">
        <v>14578</v>
      </c>
      <c r="I76" s="35">
        <v>-0.758993519375744</v>
      </c>
    </row>
    <row r="77" spans="2:9" x14ac:dyDescent="0.25">
      <c r="B77" s="33" t="s">
        <v>133</v>
      </c>
      <c r="C77" s="33" t="s">
        <v>134</v>
      </c>
      <c r="D77" s="34">
        <v>23629</v>
      </c>
      <c r="E77" s="34">
        <v>32256</v>
      </c>
      <c r="F77" s="35">
        <v>0.36510220491768597</v>
      </c>
      <c r="G77" s="34">
        <v>8605</v>
      </c>
      <c r="H77" s="34">
        <v>12126</v>
      </c>
      <c r="I77" s="35">
        <v>0.40918070889018021</v>
      </c>
    </row>
    <row r="78" spans="2:9" x14ac:dyDescent="0.25">
      <c r="B78" s="33" t="s">
        <v>135</v>
      </c>
      <c r="C78" s="33" t="s">
        <v>136</v>
      </c>
      <c r="D78" s="34">
        <v>29554</v>
      </c>
      <c r="E78" s="34">
        <v>25278</v>
      </c>
      <c r="F78" s="35">
        <v>-0.1446843066928335</v>
      </c>
      <c r="G78" s="34">
        <v>12826</v>
      </c>
      <c r="H78" s="34">
        <v>9411</v>
      </c>
      <c r="I78" s="35">
        <v>-0.26625604241384693</v>
      </c>
    </row>
    <row r="79" spans="2:9" x14ac:dyDescent="0.25">
      <c r="B79" s="33" t="s">
        <v>139</v>
      </c>
      <c r="C79" s="33" t="s">
        <v>140</v>
      </c>
      <c r="D79" s="34">
        <v>22807</v>
      </c>
      <c r="E79" s="34">
        <v>17895</v>
      </c>
      <c r="F79" s="35">
        <v>-0.21537247336344101</v>
      </c>
      <c r="G79" s="34">
        <v>6424</v>
      </c>
      <c r="H79" s="34">
        <v>6010</v>
      </c>
      <c r="I79" s="35">
        <v>-6.4445828144458317E-2</v>
      </c>
    </row>
    <row r="80" spans="2:9" x14ac:dyDescent="0.25">
      <c r="B80" s="33" t="s">
        <v>137</v>
      </c>
      <c r="C80" s="33" t="s">
        <v>138</v>
      </c>
      <c r="D80" s="34">
        <v>8835</v>
      </c>
      <c r="E80" s="34">
        <v>15852</v>
      </c>
      <c r="F80" s="35">
        <v>0.79422750424448219</v>
      </c>
      <c r="G80" s="34">
        <v>5693</v>
      </c>
      <c r="H80" s="34">
        <v>4517</v>
      </c>
      <c r="I80" s="35">
        <v>-0.20656947128051995</v>
      </c>
    </row>
    <row r="81" spans="2:9" x14ac:dyDescent="0.25">
      <c r="B81" s="33" t="s">
        <v>141</v>
      </c>
      <c r="C81" s="33" t="s">
        <v>142</v>
      </c>
      <c r="D81" s="34">
        <v>9704</v>
      </c>
      <c r="E81" s="34">
        <v>9546</v>
      </c>
      <c r="F81" s="35">
        <v>-1.6281945589447622E-2</v>
      </c>
      <c r="G81" s="34">
        <v>2875</v>
      </c>
      <c r="H81" s="34">
        <v>3083</v>
      </c>
      <c r="I81" s="35">
        <v>7.2347826086956557E-2</v>
      </c>
    </row>
    <row r="82" spans="2:9" x14ac:dyDescent="0.25">
      <c r="B82" s="33" t="s">
        <v>143</v>
      </c>
      <c r="C82" s="33" t="s">
        <v>144</v>
      </c>
      <c r="D82" s="34">
        <v>2754</v>
      </c>
      <c r="E82" s="34">
        <v>4010</v>
      </c>
      <c r="F82" s="35">
        <v>0.45606390704429911</v>
      </c>
      <c r="G82" s="34">
        <v>1184</v>
      </c>
      <c r="H82" s="34">
        <v>661</v>
      </c>
      <c r="I82" s="35">
        <v>-0.44172297297297303</v>
      </c>
    </row>
    <row r="83" spans="2:9" x14ac:dyDescent="0.25">
      <c r="B83" s="33" t="s">
        <v>145</v>
      </c>
      <c r="C83" s="33" t="s">
        <v>146</v>
      </c>
      <c r="D83" s="34">
        <v>4973</v>
      </c>
      <c r="E83" s="34">
        <v>3977</v>
      </c>
      <c r="F83" s="35">
        <v>-0.20028152020912926</v>
      </c>
      <c r="G83" s="34">
        <v>2532</v>
      </c>
      <c r="H83" s="34">
        <v>1160</v>
      </c>
      <c r="I83" s="35">
        <v>-0.54186413902053721</v>
      </c>
    </row>
    <row r="84" spans="2:9" x14ac:dyDescent="0.25">
      <c r="B84" s="33" t="s">
        <v>179</v>
      </c>
      <c r="C84" s="33" t="s">
        <v>180</v>
      </c>
      <c r="D84" s="34">
        <v>2675</v>
      </c>
      <c r="E84" s="34">
        <v>2863</v>
      </c>
      <c r="F84" s="35">
        <v>7.0280373831775655E-2</v>
      </c>
      <c r="G84" s="34">
        <v>769</v>
      </c>
      <c r="H84" s="34">
        <v>1125</v>
      </c>
      <c r="I84" s="35">
        <v>0.46293888166449926</v>
      </c>
    </row>
    <row r="85" spans="2:9" x14ac:dyDescent="0.25">
      <c r="B85" s="33" t="s">
        <v>147</v>
      </c>
      <c r="C85" s="33" t="s">
        <v>148</v>
      </c>
      <c r="D85" s="34">
        <v>8181</v>
      </c>
      <c r="E85" s="34">
        <v>2546</v>
      </c>
      <c r="F85" s="35">
        <v>-0.68879110133235544</v>
      </c>
      <c r="G85" s="34">
        <v>1979</v>
      </c>
      <c r="H85" s="34">
        <v>516</v>
      </c>
      <c r="I85" s="35">
        <v>-0.73926225366346632</v>
      </c>
    </row>
    <row r="86" spans="2:9" x14ac:dyDescent="0.25">
      <c r="B86" s="33"/>
      <c r="C86" s="44" t="s">
        <v>149</v>
      </c>
      <c r="D86" s="45">
        <v>9193</v>
      </c>
      <c r="E86" s="45">
        <v>6354</v>
      </c>
      <c r="F86" s="46">
        <v>-0.30882192972914169</v>
      </c>
      <c r="G86" s="45">
        <v>3123</v>
      </c>
      <c r="H86" s="45">
        <v>2481</v>
      </c>
      <c r="I86" s="46">
        <v>-0.20557156580211333</v>
      </c>
    </row>
    <row r="87" spans="2:9" x14ac:dyDescent="0.25">
      <c r="B87" s="33"/>
      <c r="C87" s="47" t="s">
        <v>150</v>
      </c>
      <c r="D87" s="48">
        <v>2591656</v>
      </c>
      <c r="E87" s="48">
        <v>2116759</v>
      </c>
      <c r="F87" s="49">
        <v>-0.18324075417416508</v>
      </c>
      <c r="G87" s="48">
        <v>990932</v>
      </c>
      <c r="H87" s="48">
        <v>733033</v>
      </c>
      <c r="I87" s="49">
        <v>-0.2602590288738279</v>
      </c>
    </row>
    <row r="88" spans="2:9" x14ac:dyDescent="0.25">
      <c r="B88" s="33" t="s">
        <v>151</v>
      </c>
      <c r="C88" s="33" t="s">
        <v>152</v>
      </c>
      <c r="D88" s="34">
        <v>73894</v>
      </c>
      <c r="E88" s="34">
        <v>63398</v>
      </c>
      <c r="F88" s="35">
        <v>-0.14204130240614932</v>
      </c>
      <c r="G88" s="34">
        <v>23939</v>
      </c>
      <c r="H88" s="34">
        <v>24647</v>
      </c>
      <c r="I88" s="35">
        <v>2.9575170224320102E-2</v>
      </c>
    </row>
    <row r="89" spans="2:9" x14ac:dyDescent="0.25">
      <c r="B89" s="33" t="s">
        <v>155</v>
      </c>
      <c r="C89" s="33" t="s">
        <v>156</v>
      </c>
      <c r="D89" s="34">
        <v>20491</v>
      </c>
      <c r="E89" s="34">
        <v>20125</v>
      </c>
      <c r="F89" s="35">
        <v>-1.7861500170806677E-2</v>
      </c>
      <c r="G89" s="34">
        <v>3383</v>
      </c>
      <c r="H89" s="34">
        <v>11194</v>
      </c>
      <c r="I89" s="35">
        <v>2.308897428318061</v>
      </c>
    </row>
    <row r="90" spans="2:9" x14ac:dyDescent="0.25">
      <c r="B90" s="33" t="s">
        <v>153</v>
      </c>
      <c r="C90" s="33" t="s">
        <v>154</v>
      </c>
      <c r="D90" s="34">
        <v>19805</v>
      </c>
      <c r="E90" s="34">
        <v>20108</v>
      </c>
      <c r="F90" s="35">
        <v>1.529916687705124E-2</v>
      </c>
      <c r="G90" s="34">
        <v>7410</v>
      </c>
      <c r="H90" s="34">
        <v>4944</v>
      </c>
      <c r="I90" s="35">
        <v>-0.33279352226720649</v>
      </c>
    </row>
    <row r="91" spans="2:9" x14ac:dyDescent="0.25">
      <c r="B91" s="33" t="s">
        <v>157</v>
      </c>
      <c r="C91" s="33" t="s">
        <v>158</v>
      </c>
      <c r="D91" s="34">
        <v>1822</v>
      </c>
      <c r="E91" s="34">
        <v>4655</v>
      </c>
      <c r="F91" s="35">
        <v>1.5548847420417125</v>
      </c>
      <c r="G91" s="34">
        <v>977</v>
      </c>
      <c r="H91" s="34">
        <v>1658</v>
      </c>
      <c r="I91" s="35">
        <v>0.69703172978505634</v>
      </c>
    </row>
    <row r="92" spans="2:9" s="39" customFormat="1" x14ac:dyDescent="0.25">
      <c r="B92" s="36" t="s">
        <v>196</v>
      </c>
      <c r="C92" s="36"/>
      <c r="D92" s="37">
        <v>6772</v>
      </c>
      <c r="E92" s="37">
        <v>3198</v>
      </c>
      <c r="F92" s="38">
        <v>-0.5277613703484938</v>
      </c>
      <c r="G92" s="37">
        <v>2695</v>
      </c>
      <c r="H92" s="37">
        <v>1038</v>
      </c>
      <c r="I92" s="38">
        <v>-0.61484230055658629</v>
      </c>
    </row>
    <row r="93" spans="2:9" x14ac:dyDescent="0.25">
      <c r="B93" s="30" t="s">
        <v>160</v>
      </c>
      <c r="C93" s="30"/>
      <c r="D93" s="31">
        <v>90714</v>
      </c>
      <c r="E93" s="31">
        <v>80291</v>
      </c>
      <c r="F93" s="32">
        <v>-0.11489957448684873</v>
      </c>
      <c r="G93" s="31">
        <v>26854</v>
      </c>
      <c r="H93" s="31">
        <v>26914</v>
      </c>
      <c r="I93" s="32">
        <v>2.2343040142995818E-3</v>
      </c>
    </row>
    <row r="94" spans="2:9" x14ac:dyDescent="0.25">
      <c r="B94" s="33" t="s">
        <v>161</v>
      </c>
      <c r="C94" s="33" t="s">
        <v>162</v>
      </c>
      <c r="D94" s="34">
        <v>52588</v>
      </c>
      <c r="E94" s="34">
        <v>59592</v>
      </c>
      <c r="F94" s="35">
        <v>0.13318627823838147</v>
      </c>
      <c r="G94" s="34">
        <v>16697</v>
      </c>
      <c r="H94" s="34">
        <v>20266</v>
      </c>
      <c r="I94" s="35">
        <v>0.21375097322872372</v>
      </c>
    </row>
    <row r="95" spans="2:9" x14ac:dyDescent="0.25">
      <c r="B95" s="33" t="s">
        <v>163</v>
      </c>
      <c r="C95" s="33" t="s">
        <v>164</v>
      </c>
      <c r="D95" s="34">
        <v>38001</v>
      </c>
      <c r="E95" s="34">
        <v>20543</v>
      </c>
      <c r="F95" s="35">
        <v>-0.45940896292202837</v>
      </c>
      <c r="G95" s="34">
        <v>10132</v>
      </c>
      <c r="H95" s="34">
        <v>6588</v>
      </c>
      <c r="I95" s="35">
        <v>-0.34978286616660081</v>
      </c>
    </row>
    <row r="96" spans="2:9" s="39" customFormat="1" x14ac:dyDescent="0.25">
      <c r="B96" s="36" t="s">
        <v>197</v>
      </c>
      <c r="C96" s="36"/>
      <c r="D96" s="37">
        <v>125</v>
      </c>
      <c r="E96" s="37">
        <v>156</v>
      </c>
      <c r="F96" s="38">
        <v>0.248</v>
      </c>
      <c r="G96" s="37">
        <v>25</v>
      </c>
      <c r="H96" s="37">
        <v>60</v>
      </c>
      <c r="I96" s="38">
        <v>1.4</v>
      </c>
    </row>
    <row r="97" spans="2:9" s="54" customFormat="1" x14ac:dyDescent="0.25">
      <c r="B97" s="30" t="s">
        <v>166</v>
      </c>
      <c r="C97" s="30"/>
      <c r="D97" s="31">
        <v>167684</v>
      </c>
      <c r="E97" s="31">
        <v>152971</v>
      </c>
      <c r="F97" s="32">
        <v>-8.77424202666921E-2</v>
      </c>
      <c r="G97" s="31">
        <v>53375</v>
      </c>
      <c r="H97" s="31">
        <v>50220</v>
      </c>
      <c r="I97" s="32">
        <v>-5.911007025761128E-2</v>
      </c>
    </row>
    <row r="98" spans="2:9" x14ac:dyDescent="0.25">
      <c r="B98" s="50" t="s">
        <v>167</v>
      </c>
      <c r="C98" s="50"/>
      <c r="D98" s="51">
        <v>16391064</v>
      </c>
      <c r="E98" s="51">
        <v>14300732</v>
      </c>
      <c r="F98" s="52">
        <v>-0.1275287559123679</v>
      </c>
      <c r="G98" s="51">
        <v>5457560</v>
      </c>
      <c r="H98" s="51">
        <v>5135638</v>
      </c>
      <c r="I98" s="52">
        <v>-5.8986433497753565E-2</v>
      </c>
    </row>
    <row r="99" spans="2:9" x14ac:dyDescent="0.25">
      <c r="B99" s="55" t="s">
        <v>168</v>
      </c>
    </row>
    <row r="100" spans="2:9" x14ac:dyDescent="0.25">
      <c r="B100" s="55" t="s">
        <v>169</v>
      </c>
    </row>
    <row r="101" spans="2:9" x14ac:dyDescent="0.25">
      <c r="B101" s="55" t="s">
        <v>198</v>
      </c>
    </row>
  </sheetData>
  <mergeCells count="1">
    <mergeCell ref="B3:I3"/>
  </mergeCells>
  <pageMargins left="0.7" right="0.7" top="0.75" bottom="0.75" header="0.3" footer="0.3"/>
  <pageSetup orientation="portrait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7"/>
  <sheetViews>
    <sheetView showGridLines="0" zoomScale="85" zoomScaleNormal="85" workbookViewId="0">
      <pane ySplit="4" topLeftCell="A5" activePane="bottomLeft" state="frozenSplit"/>
      <selection pane="bottomLeft" activeCell="A5" sqref="A5"/>
    </sheetView>
  </sheetViews>
  <sheetFormatPr baseColWidth="10" defaultRowHeight="15" x14ac:dyDescent="0.25"/>
  <cols>
    <col min="1" max="1" width="4.140625" style="28" customWidth="1"/>
    <col min="2" max="2" width="10.7109375" style="28" customWidth="1"/>
    <col min="3" max="3" width="25.42578125" style="28" customWidth="1"/>
    <col min="4" max="4" width="17.85546875" style="34" bestFit="1" customWidth="1"/>
    <col min="5" max="5" width="16.85546875" style="34" bestFit="1" customWidth="1"/>
    <col min="6" max="6" width="11" style="34" customWidth="1"/>
    <col min="7" max="8" width="16.85546875" style="34" bestFit="1" customWidth="1"/>
    <col min="9" max="9" width="10.140625" style="28" customWidth="1"/>
    <col min="10" max="16384" width="11.42578125" style="28"/>
  </cols>
  <sheetData>
    <row r="3" spans="2:9" ht="30.75" customHeight="1" x14ac:dyDescent="0.25">
      <c r="B3" s="122" t="s">
        <v>0</v>
      </c>
      <c r="C3" s="123"/>
      <c r="D3" s="123"/>
      <c r="E3" s="123"/>
      <c r="F3" s="123"/>
      <c r="G3" s="123"/>
      <c r="H3" s="123"/>
      <c r="I3" s="124"/>
    </row>
    <row r="4" spans="2:9" ht="36.75" customHeight="1" x14ac:dyDescent="0.25">
      <c r="B4" s="29" t="s">
        <v>1</v>
      </c>
      <c r="C4" s="29" t="s">
        <v>2</v>
      </c>
      <c r="D4" s="29" t="s">
        <v>171</v>
      </c>
      <c r="E4" s="29" t="s">
        <v>172</v>
      </c>
      <c r="F4" s="29" t="s">
        <v>5</v>
      </c>
      <c r="G4" s="29" t="s">
        <v>173</v>
      </c>
      <c r="H4" s="29" t="s">
        <v>174</v>
      </c>
      <c r="I4" s="29" t="s">
        <v>5</v>
      </c>
    </row>
    <row r="5" spans="2:9" x14ac:dyDescent="0.25">
      <c r="B5" s="30" t="s">
        <v>6</v>
      </c>
      <c r="C5" s="30"/>
      <c r="D5" s="31">
        <v>20933</v>
      </c>
      <c r="E5" s="31">
        <v>16338</v>
      </c>
      <c r="F5" s="32">
        <v>-0.21950986480676449</v>
      </c>
      <c r="G5" s="31">
        <v>10683</v>
      </c>
      <c r="H5" s="31">
        <v>8213</v>
      </c>
      <c r="I5" s="32">
        <v>-0.23120846204249745</v>
      </c>
    </row>
    <row r="6" spans="2:9" x14ac:dyDescent="0.25">
      <c r="B6" s="33" t="s">
        <v>7</v>
      </c>
      <c r="C6" s="33" t="s">
        <v>8</v>
      </c>
      <c r="D6" s="34">
        <v>13900</v>
      </c>
      <c r="E6" s="34">
        <v>12228</v>
      </c>
      <c r="F6" s="35">
        <v>-0.12028776978417266</v>
      </c>
      <c r="G6" s="34">
        <v>7966</v>
      </c>
      <c r="H6" s="34">
        <v>5998</v>
      </c>
      <c r="I6" s="35">
        <v>-0.24704996233994481</v>
      </c>
    </row>
    <row r="7" spans="2:9" x14ac:dyDescent="0.25">
      <c r="B7" s="33" t="s">
        <v>9</v>
      </c>
      <c r="C7" s="33" t="s">
        <v>10</v>
      </c>
      <c r="D7" s="34">
        <v>2519</v>
      </c>
      <c r="E7" s="34">
        <v>1183</v>
      </c>
      <c r="F7" s="35">
        <v>-0.53036919412465267</v>
      </c>
      <c r="G7" s="34">
        <v>1447</v>
      </c>
      <c r="H7" s="34">
        <v>557</v>
      </c>
      <c r="I7" s="35">
        <v>-0.61506565307532823</v>
      </c>
    </row>
    <row r="8" spans="2:9" x14ac:dyDescent="0.25">
      <c r="B8" s="33" t="s">
        <v>11</v>
      </c>
      <c r="C8" s="33" t="s">
        <v>12</v>
      </c>
      <c r="D8" s="34">
        <v>285</v>
      </c>
      <c r="E8" s="34">
        <v>1129</v>
      </c>
      <c r="F8" s="35">
        <v>2.9614035087719297</v>
      </c>
      <c r="G8" s="34">
        <v>72</v>
      </c>
      <c r="H8" s="34">
        <v>550</v>
      </c>
      <c r="I8" s="35">
        <v>6.6388888888888893</v>
      </c>
    </row>
    <row r="9" spans="2:9" x14ac:dyDescent="0.25">
      <c r="B9" s="33" t="s">
        <v>13</v>
      </c>
      <c r="C9" s="33" t="s">
        <v>14</v>
      </c>
      <c r="D9" s="34">
        <v>717</v>
      </c>
      <c r="E9" s="34">
        <v>704</v>
      </c>
      <c r="F9" s="35">
        <v>-1.8131101813110173E-2</v>
      </c>
      <c r="G9" s="34">
        <v>658</v>
      </c>
      <c r="H9" s="34">
        <v>352</v>
      </c>
      <c r="I9" s="35">
        <v>-0.46504559270516721</v>
      </c>
    </row>
    <row r="10" spans="2:9" s="39" customFormat="1" x14ac:dyDescent="0.25">
      <c r="B10" s="36" t="s">
        <v>175</v>
      </c>
      <c r="C10" s="36"/>
      <c r="D10" s="37">
        <v>3512</v>
      </c>
      <c r="E10" s="37">
        <v>1094</v>
      </c>
      <c r="F10" s="38">
        <v>-0.68849658314350792</v>
      </c>
      <c r="G10" s="37">
        <v>540</v>
      </c>
      <c r="H10" s="37">
        <v>756</v>
      </c>
      <c r="I10" s="38">
        <v>0.39999999999999991</v>
      </c>
    </row>
    <row r="11" spans="2:9" x14ac:dyDescent="0.25">
      <c r="B11" s="30" t="s">
        <v>18</v>
      </c>
      <c r="C11" s="30"/>
      <c r="D11" s="31">
        <v>5578925</v>
      </c>
      <c r="E11" s="31">
        <v>4290392</v>
      </c>
      <c r="F11" s="32">
        <v>-0.2309643883006135</v>
      </c>
      <c r="G11" s="31">
        <v>2803400</v>
      </c>
      <c r="H11" s="31">
        <v>2085907</v>
      </c>
      <c r="I11" s="32">
        <v>-0.2559367196975102</v>
      </c>
    </row>
    <row r="12" spans="2:9" x14ac:dyDescent="0.25">
      <c r="B12" s="40" t="s">
        <v>19</v>
      </c>
      <c r="C12" s="40"/>
      <c r="D12" s="41">
        <v>354890</v>
      </c>
      <c r="E12" s="41">
        <v>322024</v>
      </c>
      <c r="F12" s="42">
        <v>-9.2608977429626038E-2</v>
      </c>
      <c r="G12" s="41">
        <v>191478</v>
      </c>
      <c r="H12" s="41">
        <v>145530</v>
      </c>
      <c r="I12" s="42">
        <v>-0.23996490458433872</v>
      </c>
    </row>
    <row r="13" spans="2:9" x14ac:dyDescent="0.25">
      <c r="B13" s="33" t="s">
        <v>20</v>
      </c>
      <c r="C13" s="33" t="s">
        <v>21</v>
      </c>
      <c r="D13" s="34">
        <v>319240</v>
      </c>
      <c r="E13" s="34">
        <v>285408</v>
      </c>
      <c r="F13" s="35">
        <v>-0.10597669464979331</v>
      </c>
      <c r="G13" s="34">
        <v>168970</v>
      </c>
      <c r="H13" s="34">
        <v>127845</v>
      </c>
      <c r="I13" s="35">
        <v>-0.24338639995265432</v>
      </c>
    </row>
    <row r="14" spans="2:9" x14ac:dyDescent="0.25">
      <c r="B14" s="33" t="s">
        <v>22</v>
      </c>
      <c r="C14" s="33" t="s">
        <v>23</v>
      </c>
      <c r="D14" s="34">
        <v>15339</v>
      </c>
      <c r="E14" s="34">
        <v>25424</v>
      </c>
      <c r="F14" s="35">
        <v>0.65747441163048448</v>
      </c>
      <c r="G14" s="34">
        <v>9425</v>
      </c>
      <c r="H14" s="34">
        <v>11546</v>
      </c>
      <c r="I14" s="35">
        <v>0.2250397877984085</v>
      </c>
    </row>
    <row r="15" spans="2:9" x14ac:dyDescent="0.25">
      <c r="B15" s="33" t="s">
        <v>24</v>
      </c>
      <c r="C15" s="33" t="s">
        <v>25</v>
      </c>
      <c r="D15" s="34">
        <v>4592</v>
      </c>
      <c r="E15" s="34">
        <v>5188</v>
      </c>
      <c r="F15" s="35">
        <v>0.12979094076655051</v>
      </c>
      <c r="G15" s="34">
        <v>2307</v>
      </c>
      <c r="H15" s="34">
        <v>2559</v>
      </c>
      <c r="I15" s="35">
        <v>0.10923276983094921</v>
      </c>
    </row>
    <row r="16" spans="2:9" x14ac:dyDescent="0.25">
      <c r="B16" s="33" t="s">
        <v>26</v>
      </c>
      <c r="C16" s="33" t="s">
        <v>27</v>
      </c>
      <c r="D16" s="34">
        <v>7991</v>
      </c>
      <c r="E16" s="34">
        <v>2606</v>
      </c>
      <c r="F16" s="35">
        <v>-0.67388311850832183</v>
      </c>
      <c r="G16" s="34">
        <v>6638</v>
      </c>
      <c r="H16" s="34">
        <v>1593</v>
      </c>
      <c r="I16" s="35">
        <v>-0.76001807773425734</v>
      </c>
    </row>
    <row r="17" spans="2:9" x14ac:dyDescent="0.25">
      <c r="B17" s="33" t="s">
        <v>28</v>
      </c>
      <c r="C17" s="33" t="s">
        <v>29</v>
      </c>
      <c r="D17" s="34">
        <v>2088</v>
      </c>
      <c r="E17" s="34">
        <v>1785</v>
      </c>
      <c r="F17" s="35">
        <v>-0.14511494252873558</v>
      </c>
      <c r="G17" s="34">
        <v>942</v>
      </c>
      <c r="H17" s="34">
        <v>1101</v>
      </c>
      <c r="I17" s="35">
        <v>0.16878980891719753</v>
      </c>
    </row>
    <row r="18" spans="2:9" x14ac:dyDescent="0.25">
      <c r="B18" s="33" t="s">
        <v>30</v>
      </c>
      <c r="C18" s="33" t="s">
        <v>31</v>
      </c>
      <c r="D18" s="34">
        <v>4511</v>
      </c>
      <c r="E18" s="34">
        <v>1102</v>
      </c>
      <c r="F18" s="35">
        <v>-0.75570826867656837</v>
      </c>
      <c r="G18" s="34">
        <v>2451</v>
      </c>
      <c r="H18" s="34">
        <v>454</v>
      </c>
      <c r="I18" s="35">
        <v>-0.81476948184414522</v>
      </c>
    </row>
    <row r="19" spans="2:9" x14ac:dyDescent="0.25">
      <c r="B19" s="33" t="s">
        <v>32</v>
      </c>
      <c r="C19" s="33" t="s">
        <v>33</v>
      </c>
      <c r="D19" s="34">
        <v>1129</v>
      </c>
      <c r="E19" s="34">
        <v>511</v>
      </c>
      <c r="F19" s="35">
        <v>-0.5473870682019486</v>
      </c>
      <c r="G19" s="34">
        <v>744</v>
      </c>
      <c r="H19" s="34">
        <v>433</v>
      </c>
      <c r="I19" s="35">
        <v>-0.418010752688172</v>
      </c>
    </row>
    <row r="20" spans="2:9" x14ac:dyDescent="0.25">
      <c r="B20" s="40" t="s">
        <v>34</v>
      </c>
      <c r="C20" s="40"/>
      <c r="D20" s="41">
        <v>2646158</v>
      </c>
      <c r="E20" s="41">
        <v>1956710</v>
      </c>
      <c r="F20" s="42">
        <v>-0.26054680030444133</v>
      </c>
      <c r="G20" s="41">
        <v>1347497</v>
      </c>
      <c r="H20" s="41">
        <v>913018</v>
      </c>
      <c r="I20" s="42">
        <v>-0.32243411302585456</v>
      </c>
    </row>
    <row r="21" spans="2:9" x14ac:dyDescent="0.25">
      <c r="B21" s="33" t="s">
        <v>35</v>
      </c>
      <c r="C21" s="33" t="s">
        <v>36</v>
      </c>
      <c r="D21" s="34">
        <v>2292795</v>
      </c>
      <c r="E21" s="34">
        <v>1836019</v>
      </c>
      <c r="F21" s="35">
        <v>-0.19922234652465654</v>
      </c>
      <c r="G21" s="34">
        <v>1162589</v>
      </c>
      <c r="H21" s="34">
        <v>867351</v>
      </c>
      <c r="I21" s="35">
        <v>-0.25394872994669659</v>
      </c>
    </row>
    <row r="22" spans="2:9" x14ac:dyDescent="0.25">
      <c r="B22" s="33" t="s">
        <v>37</v>
      </c>
      <c r="C22" s="33" t="s">
        <v>38</v>
      </c>
      <c r="D22" s="34">
        <v>353363</v>
      </c>
      <c r="E22" s="34">
        <v>120691</v>
      </c>
      <c r="F22" s="35">
        <v>-0.65845037539300943</v>
      </c>
      <c r="G22" s="34">
        <v>184908</v>
      </c>
      <c r="H22" s="34">
        <v>45667</v>
      </c>
      <c r="I22" s="35">
        <v>-0.7530285331083566</v>
      </c>
    </row>
    <row r="23" spans="2:9" x14ac:dyDescent="0.25">
      <c r="B23" s="40" t="s">
        <v>39</v>
      </c>
      <c r="C23" s="40"/>
      <c r="D23" s="41">
        <v>2343683</v>
      </c>
      <c r="E23" s="41">
        <v>1821618</v>
      </c>
      <c r="F23" s="42">
        <v>-0.22275410113057104</v>
      </c>
      <c r="G23" s="41">
        <v>1168137</v>
      </c>
      <c r="H23" s="41">
        <v>902253</v>
      </c>
      <c r="I23" s="42">
        <v>-0.22761371311755385</v>
      </c>
    </row>
    <row r="24" spans="2:9" x14ac:dyDescent="0.25">
      <c r="B24" s="33" t="s">
        <v>40</v>
      </c>
      <c r="C24" s="33" t="s">
        <v>41</v>
      </c>
      <c r="D24" s="34">
        <v>742440</v>
      </c>
      <c r="E24" s="34">
        <v>723219</v>
      </c>
      <c r="F24" s="35">
        <v>-2.5888960724098964E-2</v>
      </c>
      <c r="G24" s="34">
        <v>379309</v>
      </c>
      <c r="H24" s="34">
        <v>384115</v>
      </c>
      <c r="I24" s="35">
        <v>1.2670408558721258E-2</v>
      </c>
    </row>
    <row r="25" spans="2:9" x14ac:dyDescent="0.25">
      <c r="B25" s="33" t="s">
        <v>42</v>
      </c>
      <c r="C25" s="33" t="s">
        <v>43</v>
      </c>
      <c r="D25" s="34">
        <v>574786</v>
      </c>
      <c r="E25" s="34">
        <v>445445</v>
      </c>
      <c r="F25" s="35">
        <v>-0.22502461785777661</v>
      </c>
      <c r="G25" s="34">
        <v>259464</v>
      </c>
      <c r="H25" s="34">
        <v>219535</v>
      </c>
      <c r="I25" s="35">
        <v>-0.1538903277525977</v>
      </c>
    </row>
    <row r="26" spans="2:9" x14ac:dyDescent="0.25">
      <c r="B26" s="33" t="s">
        <v>44</v>
      </c>
      <c r="C26" s="33" t="s">
        <v>45</v>
      </c>
      <c r="D26" s="34">
        <v>223933</v>
      </c>
      <c r="E26" s="34">
        <v>178243</v>
      </c>
      <c r="F26" s="35">
        <v>-0.20403424238499912</v>
      </c>
      <c r="G26" s="34">
        <v>123294</v>
      </c>
      <c r="H26" s="34">
        <v>80590</v>
      </c>
      <c r="I26" s="35">
        <v>-0.34635910912128731</v>
      </c>
    </row>
    <row r="27" spans="2:9" x14ac:dyDescent="0.25">
      <c r="B27" s="33" t="s">
        <v>46</v>
      </c>
      <c r="C27" s="33" t="s">
        <v>47</v>
      </c>
      <c r="D27" s="34">
        <v>438577</v>
      </c>
      <c r="E27" s="34">
        <v>161219</v>
      </c>
      <c r="F27" s="35">
        <v>-0.63240434404904955</v>
      </c>
      <c r="G27" s="34">
        <v>246274</v>
      </c>
      <c r="H27" s="34">
        <v>75324</v>
      </c>
      <c r="I27" s="35">
        <v>-0.69414554520574645</v>
      </c>
    </row>
    <row r="28" spans="2:9" x14ac:dyDescent="0.25">
      <c r="B28" s="33" t="s">
        <v>50</v>
      </c>
      <c r="C28" s="33" t="s">
        <v>51</v>
      </c>
      <c r="D28" s="34">
        <v>160483</v>
      </c>
      <c r="E28" s="34">
        <v>130701</v>
      </c>
      <c r="F28" s="35">
        <v>-0.18557728856015898</v>
      </c>
      <c r="G28" s="34">
        <v>69881</v>
      </c>
      <c r="H28" s="34">
        <v>66333</v>
      </c>
      <c r="I28" s="35">
        <v>-5.0772026731157216E-2</v>
      </c>
    </row>
    <row r="29" spans="2:9" x14ac:dyDescent="0.25">
      <c r="B29" s="33" t="s">
        <v>48</v>
      </c>
      <c r="C29" s="33" t="s">
        <v>49</v>
      </c>
      <c r="D29" s="34">
        <v>132700</v>
      </c>
      <c r="E29" s="34">
        <v>122528</v>
      </c>
      <c r="F29" s="35">
        <v>-7.6654107008289341E-2</v>
      </c>
      <c r="G29" s="34">
        <v>65558</v>
      </c>
      <c r="H29" s="34">
        <v>43591</v>
      </c>
      <c r="I29" s="35">
        <v>-0.33507733609933188</v>
      </c>
    </row>
    <row r="30" spans="2:9" x14ac:dyDescent="0.25">
      <c r="B30" s="33" t="s">
        <v>52</v>
      </c>
      <c r="C30" s="33" t="s">
        <v>53</v>
      </c>
      <c r="D30" s="34">
        <v>25157</v>
      </c>
      <c r="E30" s="34">
        <v>25277</v>
      </c>
      <c r="F30" s="35">
        <v>4.7700441229081569E-3</v>
      </c>
      <c r="G30" s="34">
        <v>11488</v>
      </c>
      <c r="H30" s="34">
        <v>11573</v>
      </c>
      <c r="I30" s="35">
        <v>7.3990250696378546E-3</v>
      </c>
    </row>
    <row r="31" spans="2:9" x14ac:dyDescent="0.25">
      <c r="B31" s="33" t="s">
        <v>54</v>
      </c>
      <c r="C31" s="33" t="s">
        <v>55</v>
      </c>
      <c r="D31" s="34">
        <v>29617</v>
      </c>
      <c r="E31" s="34">
        <v>19706</v>
      </c>
      <c r="F31" s="35">
        <v>-0.33463888982678869</v>
      </c>
      <c r="G31" s="34">
        <v>9136</v>
      </c>
      <c r="H31" s="34">
        <v>8614</v>
      </c>
      <c r="I31" s="35">
        <v>-5.7136602451838825E-2</v>
      </c>
    </row>
    <row r="32" spans="2:9" x14ac:dyDescent="0.25">
      <c r="B32" s="33" t="s">
        <v>56</v>
      </c>
      <c r="C32" s="33" t="s">
        <v>57</v>
      </c>
      <c r="D32" s="34">
        <v>15990</v>
      </c>
      <c r="E32" s="34">
        <v>14953</v>
      </c>
      <c r="F32" s="35">
        <v>-6.485303314571611E-2</v>
      </c>
      <c r="G32" s="34">
        <v>3734</v>
      </c>
      <c r="H32" s="34">
        <v>12505</v>
      </c>
      <c r="I32" s="35">
        <v>2.3489555436529193</v>
      </c>
    </row>
    <row r="33" spans="2:9" x14ac:dyDescent="0.25">
      <c r="B33" s="33" t="s">
        <v>176</v>
      </c>
      <c r="C33" s="33"/>
      <c r="D33" s="34">
        <v>0</v>
      </c>
      <c r="E33" s="34">
        <v>327</v>
      </c>
      <c r="F33" s="35" t="s">
        <v>81</v>
      </c>
      <c r="G33" s="34">
        <v>0</v>
      </c>
      <c r="H33" s="34">
        <v>73</v>
      </c>
      <c r="I33" s="35" t="s">
        <v>81</v>
      </c>
    </row>
    <row r="34" spans="2:9" x14ac:dyDescent="0.25">
      <c r="B34" s="40" t="s">
        <v>58</v>
      </c>
      <c r="C34" s="40"/>
      <c r="D34" s="41">
        <v>231237</v>
      </c>
      <c r="E34" s="41">
        <v>189043</v>
      </c>
      <c r="F34" s="42">
        <v>-0.18247079835839419</v>
      </c>
      <c r="G34" s="41">
        <v>94538</v>
      </c>
      <c r="H34" s="41">
        <v>125103</v>
      </c>
      <c r="I34" s="42">
        <v>0.32330914552878198</v>
      </c>
    </row>
    <row r="35" spans="2:9" x14ac:dyDescent="0.25">
      <c r="B35" s="33" t="s">
        <v>59</v>
      </c>
      <c r="C35" s="33" t="s">
        <v>60</v>
      </c>
      <c r="D35" s="34">
        <v>225788</v>
      </c>
      <c r="E35" s="34">
        <v>182030</v>
      </c>
      <c r="F35" s="35">
        <v>-0.19380126490336069</v>
      </c>
      <c r="G35" s="34">
        <v>92235</v>
      </c>
      <c r="H35" s="34">
        <v>121292</v>
      </c>
      <c r="I35" s="35">
        <v>0.31503225456713824</v>
      </c>
    </row>
    <row r="36" spans="2:9" x14ac:dyDescent="0.25">
      <c r="B36" s="33" t="s">
        <v>63</v>
      </c>
      <c r="C36" s="33" t="s">
        <v>64</v>
      </c>
      <c r="D36" s="34">
        <v>2934</v>
      </c>
      <c r="E36" s="34">
        <v>3084</v>
      </c>
      <c r="F36" s="35">
        <v>5.112474437627812E-2</v>
      </c>
      <c r="G36" s="34">
        <v>1134</v>
      </c>
      <c r="H36" s="34">
        <v>1689</v>
      </c>
      <c r="I36" s="35">
        <v>0.48941798941798931</v>
      </c>
    </row>
    <row r="37" spans="2:9" x14ac:dyDescent="0.25">
      <c r="B37" s="33" t="s">
        <v>61</v>
      </c>
      <c r="C37" s="33" t="s">
        <v>62</v>
      </c>
      <c r="D37" s="34">
        <v>1908</v>
      </c>
      <c r="E37" s="34">
        <v>2971</v>
      </c>
      <c r="F37" s="35">
        <v>0.55712788259958068</v>
      </c>
      <c r="G37" s="34">
        <v>849</v>
      </c>
      <c r="H37" s="34">
        <v>1517</v>
      </c>
      <c r="I37" s="35">
        <v>0.78680800942285045</v>
      </c>
    </row>
    <row r="38" spans="2:9" x14ac:dyDescent="0.25">
      <c r="B38" s="33" t="s">
        <v>65</v>
      </c>
      <c r="C38" s="33" t="s">
        <v>66</v>
      </c>
      <c r="D38" s="34">
        <v>569</v>
      </c>
      <c r="E38" s="34">
        <v>840</v>
      </c>
      <c r="F38" s="35">
        <v>0.47627416520210897</v>
      </c>
      <c r="G38" s="34">
        <v>289</v>
      </c>
      <c r="H38" s="34">
        <v>495</v>
      </c>
      <c r="I38" s="35">
        <v>0.71280276816609001</v>
      </c>
    </row>
    <row r="39" spans="2:9" x14ac:dyDescent="0.25">
      <c r="B39" s="40" t="s">
        <v>177</v>
      </c>
      <c r="C39" s="40"/>
      <c r="D39" s="41">
        <v>2957</v>
      </c>
      <c r="E39" s="41">
        <v>997</v>
      </c>
      <c r="F39" s="42">
        <v>-0.66283395333107875</v>
      </c>
      <c r="G39" s="41">
        <v>1750</v>
      </c>
      <c r="H39" s="41">
        <v>3</v>
      </c>
      <c r="I39" s="42">
        <v>-0.99828571428571433</v>
      </c>
    </row>
    <row r="40" spans="2:9" x14ac:dyDescent="0.25">
      <c r="B40" s="30" t="s">
        <v>68</v>
      </c>
      <c r="C40" s="30"/>
      <c r="D40" s="31">
        <v>3470372</v>
      </c>
      <c r="E40" s="31">
        <v>3250507</v>
      </c>
      <c r="F40" s="32">
        <v>-6.3354879534528341E-2</v>
      </c>
      <c r="G40" s="31">
        <v>1629194</v>
      </c>
      <c r="H40" s="31">
        <v>1577851</v>
      </c>
      <c r="I40" s="32">
        <v>-3.1514356178576675E-2</v>
      </c>
    </row>
    <row r="41" spans="2:9" x14ac:dyDescent="0.25">
      <c r="B41" s="33" t="s">
        <v>69</v>
      </c>
      <c r="C41" s="33" t="s">
        <v>70</v>
      </c>
      <c r="D41" s="34">
        <v>2278302</v>
      </c>
      <c r="E41" s="34">
        <v>2158656</v>
      </c>
      <c r="F41" s="35">
        <v>-5.2515425961966455E-2</v>
      </c>
      <c r="G41" s="34">
        <v>1098306</v>
      </c>
      <c r="H41" s="34">
        <v>1024487</v>
      </c>
      <c r="I41" s="35">
        <v>-6.7211687817420596E-2</v>
      </c>
    </row>
    <row r="42" spans="2:9" x14ac:dyDescent="0.25">
      <c r="B42" s="33" t="s">
        <v>71</v>
      </c>
      <c r="C42" s="33" t="s">
        <v>72</v>
      </c>
      <c r="D42" s="34">
        <v>425191</v>
      </c>
      <c r="E42" s="34">
        <v>324445</v>
      </c>
      <c r="F42" s="35">
        <v>-0.23694292682582652</v>
      </c>
      <c r="G42" s="34">
        <v>176424</v>
      </c>
      <c r="H42" s="34">
        <v>160003</v>
      </c>
      <c r="I42" s="35">
        <v>-9.3076905636421348E-2</v>
      </c>
    </row>
    <row r="43" spans="2:9" x14ac:dyDescent="0.25">
      <c r="B43" s="33" t="s">
        <v>73</v>
      </c>
      <c r="C43" s="33" t="s">
        <v>74</v>
      </c>
      <c r="D43" s="34">
        <v>288142</v>
      </c>
      <c r="E43" s="34">
        <v>204670</v>
      </c>
      <c r="F43" s="35">
        <v>-0.28969049982300399</v>
      </c>
      <c r="G43" s="34">
        <v>133627</v>
      </c>
      <c r="H43" s="34">
        <v>106440</v>
      </c>
      <c r="I43" s="35">
        <v>-0.20345439170227575</v>
      </c>
    </row>
    <row r="44" spans="2:9" x14ac:dyDescent="0.25">
      <c r="B44" s="33" t="s">
        <v>77</v>
      </c>
      <c r="C44" s="33" t="s">
        <v>78</v>
      </c>
      <c r="D44" s="34">
        <v>86210</v>
      </c>
      <c r="E44" s="34">
        <v>119783</v>
      </c>
      <c r="F44" s="35">
        <v>0.38943278041990492</v>
      </c>
      <c r="G44" s="34">
        <v>35657</v>
      </c>
      <c r="H44" s="34">
        <v>79516</v>
      </c>
      <c r="I44" s="35">
        <v>1.2300249600358977</v>
      </c>
    </row>
    <row r="45" spans="2:9" x14ac:dyDescent="0.25">
      <c r="B45" s="33" t="s">
        <v>75</v>
      </c>
      <c r="C45" s="33" t="s">
        <v>76</v>
      </c>
      <c r="D45" s="34">
        <v>103956</v>
      </c>
      <c r="E45" s="34">
        <v>89990</v>
      </c>
      <c r="F45" s="35">
        <v>-0.13434529993458766</v>
      </c>
      <c r="G45" s="34">
        <v>52701</v>
      </c>
      <c r="H45" s="34">
        <v>48058</v>
      </c>
      <c r="I45" s="35">
        <v>-8.8100795051327285E-2</v>
      </c>
    </row>
    <row r="46" spans="2:9" x14ac:dyDescent="0.25">
      <c r="B46" s="33" t="s">
        <v>79</v>
      </c>
      <c r="C46" s="33" t="s">
        <v>80</v>
      </c>
      <c r="D46" s="34">
        <v>53351</v>
      </c>
      <c r="E46" s="34">
        <v>88384</v>
      </c>
      <c r="F46" s="35">
        <v>0.65665123427864525</v>
      </c>
      <c r="G46" s="34">
        <v>21685</v>
      </c>
      <c r="H46" s="34">
        <v>54793</v>
      </c>
      <c r="I46" s="35">
        <v>1.526769656444547</v>
      </c>
    </row>
    <row r="47" spans="2:9" x14ac:dyDescent="0.25">
      <c r="B47" s="33" t="s">
        <v>82</v>
      </c>
      <c r="C47" s="33" t="s">
        <v>82</v>
      </c>
      <c r="D47" s="34">
        <v>54070</v>
      </c>
      <c r="E47" s="34">
        <v>50092</v>
      </c>
      <c r="F47" s="35">
        <v>-7.3571296467542124E-2</v>
      </c>
      <c r="G47" s="34">
        <v>23803</v>
      </c>
      <c r="H47" s="34">
        <v>18875</v>
      </c>
      <c r="I47" s="35">
        <v>-0.207032726967189</v>
      </c>
    </row>
    <row r="48" spans="2:9" x14ac:dyDescent="0.25">
      <c r="B48" s="33" t="s">
        <v>85</v>
      </c>
      <c r="C48" s="33" t="s">
        <v>86</v>
      </c>
      <c r="D48" s="34">
        <v>29283</v>
      </c>
      <c r="E48" s="34">
        <v>35372</v>
      </c>
      <c r="F48" s="35">
        <v>0.2079363453198102</v>
      </c>
      <c r="G48" s="34">
        <v>13450</v>
      </c>
      <c r="H48" s="34">
        <v>14785</v>
      </c>
      <c r="I48" s="35">
        <v>9.9256505576208243E-2</v>
      </c>
    </row>
    <row r="49" spans="2:9" x14ac:dyDescent="0.25">
      <c r="B49" s="33" t="s">
        <v>87</v>
      </c>
      <c r="C49" s="33" t="s">
        <v>88</v>
      </c>
      <c r="D49" s="34">
        <v>37998</v>
      </c>
      <c r="E49" s="34">
        <v>33929</v>
      </c>
      <c r="F49" s="35">
        <v>-0.1070845833991263</v>
      </c>
      <c r="G49" s="34">
        <v>15133</v>
      </c>
      <c r="H49" s="34">
        <v>14915</v>
      </c>
      <c r="I49" s="35">
        <v>-1.4405603647657417E-2</v>
      </c>
    </row>
    <row r="50" spans="2:9" x14ac:dyDescent="0.25">
      <c r="B50" s="33" t="s">
        <v>83</v>
      </c>
      <c r="C50" s="33" t="s">
        <v>84</v>
      </c>
      <c r="D50" s="34">
        <v>6835</v>
      </c>
      <c r="E50" s="34">
        <v>28920</v>
      </c>
      <c r="F50" s="35">
        <v>3.2311631309436724</v>
      </c>
      <c r="G50" s="34">
        <v>3114</v>
      </c>
      <c r="H50" s="34">
        <v>3127</v>
      </c>
      <c r="I50" s="35">
        <v>4.1746949261400879E-3</v>
      </c>
    </row>
    <row r="51" spans="2:9" x14ac:dyDescent="0.25">
      <c r="B51" s="33" t="s">
        <v>89</v>
      </c>
      <c r="C51" s="33" t="s">
        <v>90</v>
      </c>
      <c r="D51" s="34">
        <v>29086</v>
      </c>
      <c r="E51" s="34">
        <v>27954</v>
      </c>
      <c r="F51" s="35">
        <v>-3.8919067592656287E-2</v>
      </c>
      <c r="G51" s="34">
        <v>14060</v>
      </c>
      <c r="H51" s="34">
        <v>10486</v>
      </c>
      <c r="I51" s="35">
        <v>-0.25419630156472262</v>
      </c>
    </row>
    <row r="52" spans="2:9" x14ac:dyDescent="0.25">
      <c r="B52" s="33" t="s">
        <v>91</v>
      </c>
      <c r="C52" s="33" t="s">
        <v>92</v>
      </c>
      <c r="D52" s="34">
        <v>16245</v>
      </c>
      <c r="E52" s="34">
        <v>21438</v>
      </c>
      <c r="F52" s="35">
        <v>0.31966759002770084</v>
      </c>
      <c r="G52" s="34">
        <v>8461</v>
      </c>
      <c r="H52" s="34">
        <v>9152</v>
      </c>
      <c r="I52" s="35">
        <v>8.1668833471221003E-2</v>
      </c>
    </row>
    <row r="53" spans="2:9" x14ac:dyDescent="0.25">
      <c r="B53" s="33" t="s">
        <v>103</v>
      </c>
      <c r="C53" s="33" t="s">
        <v>104</v>
      </c>
      <c r="D53" s="34">
        <v>6993</v>
      </c>
      <c r="E53" s="34">
        <v>12712</v>
      </c>
      <c r="F53" s="35">
        <v>0.81781781781781793</v>
      </c>
      <c r="G53" s="34">
        <v>3349</v>
      </c>
      <c r="H53" s="34">
        <v>8941</v>
      </c>
      <c r="I53" s="35">
        <v>1.6697521648253209</v>
      </c>
    </row>
    <row r="54" spans="2:9" x14ac:dyDescent="0.25">
      <c r="B54" s="33" t="s">
        <v>95</v>
      </c>
      <c r="C54" s="33" t="s">
        <v>96</v>
      </c>
      <c r="D54" s="34">
        <v>12681</v>
      </c>
      <c r="E54" s="34">
        <v>10954</v>
      </c>
      <c r="F54" s="35">
        <v>-0.13618799779197222</v>
      </c>
      <c r="G54" s="34">
        <v>6418</v>
      </c>
      <c r="H54" s="34">
        <v>5123</v>
      </c>
      <c r="I54" s="35">
        <v>-0.20177625428482393</v>
      </c>
    </row>
    <row r="55" spans="2:9" x14ac:dyDescent="0.25">
      <c r="B55" s="33" t="s">
        <v>97</v>
      </c>
      <c r="C55" s="33" t="s">
        <v>98</v>
      </c>
      <c r="D55" s="34">
        <v>12285</v>
      </c>
      <c r="E55" s="34">
        <v>9473</v>
      </c>
      <c r="F55" s="35">
        <v>-0.2288970288970289</v>
      </c>
      <c r="G55" s="34">
        <v>6095</v>
      </c>
      <c r="H55" s="34">
        <v>4880</v>
      </c>
      <c r="I55" s="35">
        <v>-0.19934372436423298</v>
      </c>
    </row>
    <row r="56" spans="2:9" x14ac:dyDescent="0.25">
      <c r="B56" s="33" t="s">
        <v>99</v>
      </c>
      <c r="C56" s="33" t="s">
        <v>100</v>
      </c>
      <c r="D56" s="34">
        <v>6066</v>
      </c>
      <c r="E56" s="34">
        <v>8637</v>
      </c>
      <c r="F56" s="35">
        <v>0.423837784371909</v>
      </c>
      <c r="G56" s="34">
        <v>3068</v>
      </c>
      <c r="H56" s="34">
        <v>4063</v>
      </c>
      <c r="I56" s="35">
        <v>0.3243155149934811</v>
      </c>
    </row>
    <row r="57" spans="2:9" x14ac:dyDescent="0.25">
      <c r="B57" s="33" t="s">
        <v>101</v>
      </c>
      <c r="C57" s="33" t="s">
        <v>102</v>
      </c>
      <c r="D57" s="34">
        <v>7119</v>
      </c>
      <c r="E57" s="34">
        <v>8395</v>
      </c>
      <c r="F57" s="35">
        <v>0.17923865711476328</v>
      </c>
      <c r="G57" s="34">
        <v>4751</v>
      </c>
      <c r="H57" s="34">
        <v>3941</v>
      </c>
      <c r="I57" s="35">
        <v>-0.17049042306882767</v>
      </c>
    </row>
    <row r="58" spans="2:9" x14ac:dyDescent="0.25">
      <c r="B58" s="33" t="s">
        <v>93</v>
      </c>
      <c r="C58" s="33" t="s">
        <v>94</v>
      </c>
      <c r="D58" s="34">
        <v>7362</v>
      </c>
      <c r="E58" s="34">
        <v>8224</v>
      </c>
      <c r="F58" s="35">
        <v>0.11708774789459375</v>
      </c>
      <c r="G58" s="34">
        <v>2729</v>
      </c>
      <c r="H58" s="34">
        <v>1912</v>
      </c>
      <c r="I58" s="35">
        <v>-0.29937706119457674</v>
      </c>
    </row>
    <row r="59" spans="2:9" x14ac:dyDescent="0.25">
      <c r="B59" s="33" t="s">
        <v>105</v>
      </c>
      <c r="C59" s="33" t="s">
        <v>106</v>
      </c>
      <c r="D59" s="34">
        <v>4127</v>
      </c>
      <c r="E59" s="34">
        <v>5135</v>
      </c>
      <c r="F59" s="35">
        <v>0.24424521444148284</v>
      </c>
      <c r="G59" s="34">
        <v>1942</v>
      </c>
      <c r="H59" s="34">
        <v>2087</v>
      </c>
      <c r="I59" s="35">
        <v>7.4665293511843478E-2</v>
      </c>
    </row>
    <row r="60" spans="2:9" x14ac:dyDescent="0.25">
      <c r="B60" s="33" t="s">
        <v>107</v>
      </c>
      <c r="C60" s="33" t="s">
        <v>108</v>
      </c>
      <c r="D60" s="34">
        <v>983</v>
      </c>
      <c r="E60" s="34">
        <v>2371</v>
      </c>
      <c r="F60" s="35">
        <v>1.4120040691759921</v>
      </c>
      <c r="G60" s="34">
        <v>669</v>
      </c>
      <c r="H60" s="34">
        <v>1589</v>
      </c>
      <c r="I60" s="35">
        <v>1.3751868460388641</v>
      </c>
    </row>
    <row r="61" spans="2:9" x14ac:dyDescent="0.25">
      <c r="B61" s="43" t="s">
        <v>178</v>
      </c>
      <c r="C61" s="33"/>
      <c r="D61" s="34">
        <v>4087</v>
      </c>
      <c r="E61" s="34">
        <v>973</v>
      </c>
      <c r="F61" s="35">
        <v>-0.76192806459505746</v>
      </c>
      <c r="G61" s="34">
        <v>3752</v>
      </c>
      <c r="H61" s="34">
        <v>678</v>
      </c>
      <c r="I61" s="35">
        <v>-0.81929637526652455</v>
      </c>
    </row>
    <row r="62" spans="2:9" x14ac:dyDescent="0.25">
      <c r="B62" s="30" t="s">
        <v>110</v>
      </c>
      <c r="C62" s="30"/>
      <c r="D62" s="31">
        <v>1685105</v>
      </c>
      <c r="E62" s="31">
        <v>1451729</v>
      </c>
      <c r="F62" s="32">
        <v>-0.13849344699588451</v>
      </c>
      <c r="G62" s="31">
        <v>665658</v>
      </c>
      <c r="H62" s="31">
        <v>661919</v>
      </c>
      <c r="I62" s="32">
        <v>-5.6169985187588534E-3</v>
      </c>
    </row>
    <row r="63" spans="2:9" x14ac:dyDescent="0.25">
      <c r="B63" s="33" t="s">
        <v>111</v>
      </c>
      <c r="C63" s="33" t="s">
        <v>112</v>
      </c>
      <c r="D63" s="34">
        <v>427342</v>
      </c>
      <c r="E63" s="34">
        <v>364417</v>
      </c>
      <c r="F63" s="35">
        <v>-0.1472474037188013</v>
      </c>
      <c r="G63" s="34">
        <v>166599</v>
      </c>
      <c r="H63" s="34">
        <v>165446</v>
      </c>
      <c r="I63" s="35">
        <v>-6.9208098487986147E-3</v>
      </c>
    </row>
    <row r="64" spans="2:9" x14ac:dyDescent="0.25">
      <c r="B64" s="33" t="s">
        <v>113</v>
      </c>
      <c r="C64" s="33" t="s">
        <v>114</v>
      </c>
      <c r="D64" s="34">
        <v>239167</v>
      </c>
      <c r="E64" s="34">
        <v>197532</v>
      </c>
      <c r="F64" s="35">
        <v>-0.17408338106845844</v>
      </c>
      <c r="G64" s="34">
        <v>96983</v>
      </c>
      <c r="H64" s="34">
        <v>91402</v>
      </c>
      <c r="I64" s="35">
        <v>-5.7546167885093258E-2</v>
      </c>
    </row>
    <row r="65" spans="2:9" x14ac:dyDescent="0.25">
      <c r="B65" s="33" t="s">
        <v>115</v>
      </c>
      <c r="C65" s="33" t="s">
        <v>116</v>
      </c>
      <c r="D65" s="34">
        <v>187321</v>
      </c>
      <c r="E65" s="34">
        <v>175412</v>
      </c>
      <c r="F65" s="35">
        <v>-6.3575359943626175E-2</v>
      </c>
      <c r="G65" s="34">
        <v>68531</v>
      </c>
      <c r="H65" s="34">
        <v>85057</v>
      </c>
      <c r="I65" s="35">
        <v>0.24114634253111733</v>
      </c>
    </row>
    <row r="66" spans="2:9" x14ac:dyDescent="0.25">
      <c r="B66" s="33" t="s">
        <v>117</v>
      </c>
      <c r="C66" s="33" t="s">
        <v>118</v>
      </c>
      <c r="D66" s="34">
        <v>175314</v>
      </c>
      <c r="E66" s="34">
        <v>159884</v>
      </c>
      <c r="F66" s="35">
        <v>-8.8013507192808316E-2</v>
      </c>
      <c r="G66" s="34">
        <v>80442</v>
      </c>
      <c r="H66" s="34">
        <v>79254</v>
      </c>
      <c r="I66" s="35">
        <v>-1.4768404564779569E-2</v>
      </c>
    </row>
    <row r="67" spans="2:9" x14ac:dyDescent="0.25">
      <c r="B67" s="33" t="s">
        <v>119</v>
      </c>
      <c r="C67" s="33" t="s">
        <v>120</v>
      </c>
      <c r="D67" s="34">
        <v>211337</v>
      </c>
      <c r="E67" s="34">
        <v>102606</v>
      </c>
      <c r="F67" s="35">
        <v>-0.5144910734987248</v>
      </c>
      <c r="G67" s="34">
        <v>55073</v>
      </c>
      <c r="H67" s="34">
        <v>41265</v>
      </c>
      <c r="I67" s="35">
        <v>-0.25072176928803591</v>
      </c>
    </row>
    <row r="68" spans="2:9" x14ac:dyDescent="0.25">
      <c r="B68" s="33" t="s">
        <v>121</v>
      </c>
      <c r="C68" s="33" t="s">
        <v>122</v>
      </c>
      <c r="D68" s="34">
        <v>33777</v>
      </c>
      <c r="E68" s="34">
        <v>65249</v>
      </c>
      <c r="F68" s="35">
        <v>0.93175829706605096</v>
      </c>
      <c r="G68" s="34">
        <v>13547</v>
      </c>
      <c r="H68" s="34">
        <v>26481</v>
      </c>
      <c r="I68" s="35">
        <v>0.95475012917989233</v>
      </c>
    </row>
    <row r="69" spans="2:9" x14ac:dyDescent="0.25">
      <c r="B69" s="33" t="s">
        <v>123</v>
      </c>
      <c r="C69" s="33" t="s">
        <v>124</v>
      </c>
      <c r="D69" s="34">
        <v>55675</v>
      </c>
      <c r="E69" s="34">
        <v>60509</v>
      </c>
      <c r="F69" s="35">
        <v>8.6825325550067278E-2</v>
      </c>
      <c r="G69" s="34">
        <v>24443</v>
      </c>
      <c r="H69" s="34">
        <v>27933</v>
      </c>
      <c r="I69" s="35">
        <v>0.14278116434152932</v>
      </c>
    </row>
    <row r="70" spans="2:9" x14ac:dyDescent="0.25">
      <c r="B70" s="33" t="s">
        <v>125</v>
      </c>
      <c r="C70" s="33" t="s">
        <v>126</v>
      </c>
      <c r="D70" s="34">
        <v>47251</v>
      </c>
      <c r="E70" s="34">
        <v>52548</v>
      </c>
      <c r="F70" s="35">
        <v>0.11210344754608359</v>
      </c>
      <c r="G70" s="34">
        <v>21806</v>
      </c>
      <c r="H70" s="34">
        <v>23185</v>
      </c>
      <c r="I70" s="35">
        <v>6.3239475373750409E-2</v>
      </c>
    </row>
    <row r="71" spans="2:9" x14ac:dyDescent="0.25">
      <c r="B71" s="33" t="s">
        <v>127</v>
      </c>
      <c r="C71" s="33" t="s">
        <v>128</v>
      </c>
      <c r="D71" s="34">
        <v>62878</v>
      </c>
      <c r="E71" s="34">
        <v>49577</v>
      </c>
      <c r="F71" s="35">
        <v>-0.21153662648303062</v>
      </c>
      <c r="G71" s="34">
        <v>25441</v>
      </c>
      <c r="H71" s="34">
        <v>24751</v>
      </c>
      <c r="I71" s="35">
        <v>-2.712157540977167E-2</v>
      </c>
    </row>
    <row r="72" spans="2:9" x14ac:dyDescent="0.25">
      <c r="B72" s="33" t="s">
        <v>129</v>
      </c>
      <c r="C72" s="33" t="s">
        <v>130</v>
      </c>
      <c r="D72" s="34">
        <v>40258</v>
      </c>
      <c r="E72" s="34">
        <v>42647</v>
      </c>
      <c r="F72" s="35">
        <v>5.9342242535645129E-2</v>
      </c>
      <c r="G72" s="34">
        <v>22278</v>
      </c>
      <c r="H72" s="34">
        <v>19187</v>
      </c>
      <c r="I72" s="35">
        <v>-0.13874674566837242</v>
      </c>
    </row>
    <row r="73" spans="2:9" x14ac:dyDescent="0.25">
      <c r="B73" s="33" t="s">
        <v>131</v>
      </c>
      <c r="C73" s="33" t="s">
        <v>132</v>
      </c>
      <c r="D73" s="34">
        <v>44112</v>
      </c>
      <c r="E73" s="34">
        <v>33856</v>
      </c>
      <c r="F73" s="35">
        <v>-0.23249909321726514</v>
      </c>
      <c r="G73" s="34">
        <v>17202</v>
      </c>
      <c r="H73" s="34">
        <v>18201</v>
      </c>
      <c r="I73" s="35">
        <v>5.8074642483432193E-2</v>
      </c>
    </row>
    <row r="74" spans="2:9" x14ac:dyDescent="0.25">
      <c r="B74" s="33" t="s">
        <v>133</v>
      </c>
      <c r="C74" s="33" t="s">
        <v>134</v>
      </c>
      <c r="D74" s="34">
        <v>15024</v>
      </c>
      <c r="E74" s="34">
        <v>20130</v>
      </c>
      <c r="F74" s="35">
        <v>0.33985623003194898</v>
      </c>
      <c r="G74" s="34">
        <v>6013</v>
      </c>
      <c r="H74" s="34">
        <v>9407</v>
      </c>
      <c r="I74" s="35">
        <v>0.56444370530517207</v>
      </c>
    </row>
    <row r="75" spans="2:9" x14ac:dyDescent="0.25">
      <c r="B75" s="33" t="s">
        <v>135</v>
      </c>
      <c r="C75" s="33" t="s">
        <v>136</v>
      </c>
      <c r="D75" s="34">
        <v>16728</v>
      </c>
      <c r="E75" s="34">
        <v>15867</v>
      </c>
      <c r="F75" s="35">
        <v>-5.1470588235294157E-2</v>
      </c>
      <c r="G75" s="34">
        <v>8436</v>
      </c>
      <c r="H75" s="34">
        <v>5657</v>
      </c>
      <c r="I75" s="35">
        <v>-0.32942152678994785</v>
      </c>
    </row>
    <row r="76" spans="2:9" x14ac:dyDescent="0.25">
      <c r="B76" s="33" t="s">
        <v>139</v>
      </c>
      <c r="C76" s="33" t="s">
        <v>140</v>
      </c>
      <c r="D76" s="34">
        <v>16383</v>
      </c>
      <c r="E76" s="34">
        <v>11884</v>
      </c>
      <c r="F76" s="35">
        <v>-0.27461392907281934</v>
      </c>
      <c r="G76" s="34">
        <v>7032</v>
      </c>
      <c r="H76" s="34">
        <v>5945</v>
      </c>
      <c r="I76" s="35">
        <v>-0.1545790671217292</v>
      </c>
    </row>
    <row r="77" spans="2:9" x14ac:dyDescent="0.25">
      <c r="B77" s="33" t="s">
        <v>137</v>
      </c>
      <c r="C77" s="33" t="s">
        <v>138</v>
      </c>
      <c r="D77" s="34">
        <v>3142</v>
      </c>
      <c r="E77" s="34">
        <v>11335</v>
      </c>
      <c r="F77" s="35">
        <v>2.6075747931253979</v>
      </c>
      <c r="G77" s="34">
        <v>1533</v>
      </c>
      <c r="H77" s="34">
        <v>4320</v>
      </c>
      <c r="I77" s="35">
        <v>1.8180039138943247</v>
      </c>
    </row>
    <row r="78" spans="2:9" x14ac:dyDescent="0.25">
      <c r="B78" s="33" t="s">
        <v>141</v>
      </c>
      <c r="C78" s="33" t="s">
        <v>142</v>
      </c>
      <c r="D78" s="34">
        <v>6829</v>
      </c>
      <c r="E78" s="34">
        <v>6463</v>
      </c>
      <c r="F78" s="35">
        <v>-5.3594962659247347E-2</v>
      </c>
      <c r="G78" s="34">
        <v>2552</v>
      </c>
      <c r="H78" s="34">
        <v>2755</v>
      </c>
      <c r="I78" s="35">
        <v>7.9545454545454586E-2</v>
      </c>
    </row>
    <row r="79" spans="2:9" x14ac:dyDescent="0.25">
      <c r="B79" s="33" t="s">
        <v>143</v>
      </c>
      <c r="C79" s="33" t="s">
        <v>144</v>
      </c>
      <c r="D79" s="34">
        <v>1570</v>
      </c>
      <c r="E79" s="34">
        <v>3349</v>
      </c>
      <c r="F79" s="35">
        <v>1.1331210191082803</v>
      </c>
      <c r="G79" s="34">
        <v>1031</v>
      </c>
      <c r="H79" s="34">
        <v>1287</v>
      </c>
      <c r="I79" s="35">
        <v>0.24830261881668281</v>
      </c>
    </row>
    <row r="80" spans="2:9" x14ac:dyDescent="0.25">
      <c r="B80" s="33" t="s">
        <v>145</v>
      </c>
      <c r="C80" s="33" t="s">
        <v>146</v>
      </c>
      <c r="D80" s="34">
        <v>2440</v>
      </c>
      <c r="E80" s="34">
        <v>2817</v>
      </c>
      <c r="F80" s="35">
        <v>0.15450819672131155</v>
      </c>
      <c r="G80" s="34">
        <v>1067</v>
      </c>
      <c r="H80" s="34">
        <v>1315</v>
      </c>
      <c r="I80" s="35">
        <v>0.23242736644798501</v>
      </c>
    </row>
    <row r="81" spans="2:9" x14ac:dyDescent="0.25">
      <c r="B81" s="33" t="s">
        <v>147</v>
      </c>
      <c r="C81" s="33" t="s">
        <v>148</v>
      </c>
      <c r="D81" s="34">
        <v>6202</v>
      </c>
      <c r="E81" s="34">
        <v>2030</v>
      </c>
      <c r="F81" s="35">
        <v>-0.67268623024830698</v>
      </c>
      <c r="G81" s="34">
        <v>4784</v>
      </c>
      <c r="H81" s="34">
        <v>856</v>
      </c>
      <c r="I81" s="35">
        <v>-0.82107023411371238</v>
      </c>
    </row>
    <row r="82" spans="2:9" x14ac:dyDescent="0.25">
      <c r="B82" s="33" t="s">
        <v>179</v>
      </c>
      <c r="C82" s="33" t="s">
        <v>180</v>
      </c>
      <c r="D82" s="34">
        <v>1905</v>
      </c>
      <c r="E82" s="34">
        <v>1738</v>
      </c>
      <c r="F82" s="35">
        <v>-8.7664041994750641E-2</v>
      </c>
      <c r="G82" s="34">
        <v>1147</v>
      </c>
      <c r="H82" s="34">
        <v>1067</v>
      </c>
      <c r="I82" s="35">
        <v>-6.9747166521360038E-2</v>
      </c>
    </row>
    <row r="83" spans="2:9" x14ac:dyDescent="0.25">
      <c r="B83" s="33"/>
      <c r="C83" s="44" t="s">
        <v>149</v>
      </c>
      <c r="D83" s="45">
        <v>6069</v>
      </c>
      <c r="E83" s="45">
        <v>3873</v>
      </c>
      <c r="F83" s="46">
        <v>-0.3618388531883342</v>
      </c>
      <c r="G83" s="45">
        <v>3313</v>
      </c>
      <c r="H83" s="45">
        <v>1463</v>
      </c>
      <c r="I83" s="46">
        <v>-0.55840627829761547</v>
      </c>
    </row>
    <row r="84" spans="2:9" x14ac:dyDescent="0.25">
      <c r="B84" s="33"/>
      <c r="C84" s="47" t="s">
        <v>150</v>
      </c>
      <c r="D84" s="48">
        <v>1600724</v>
      </c>
      <c r="E84" s="48">
        <v>1383723</v>
      </c>
      <c r="F84" s="49">
        <v>-0.13556428216232153</v>
      </c>
      <c r="G84" s="48">
        <v>629253</v>
      </c>
      <c r="H84" s="48">
        <v>636234</v>
      </c>
      <c r="I84" s="49">
        <v>1.1094106821898375E-2</v>
      </c>
    </row>
    <row r="85" spans="2:9" x14ac:dyDescent="0.25">
      <c r="B85" s="33" t="s">
        <v>151</v>
      </c>
      <c r="C85" s="33" t="s">
        <v>152</v>
      </c>
      <c r="D85" s="34">
        <v>49955</v>
      </c>
      <c r="E85" s="34">
        <v>38751</v>
      </c>
      <c r="F85" s="35">
        <v>-0.22428185366830145</v>
      </c>
      <c r="G85" s="34">
        <v>18026</v>
      </c>
      <c r="H85" s="34">
        <v>15768</v>
      </c>
      <c r="I85" s="35">
        <v>-0.12526350826583821</v>
      </c>
    </row>
    <row r="86" spans="2:9" x14ac:dyDescent="0.25">
      <c r="B86" s="33" t="s">
        <v>153</v>
      </c>
      <c r="C86" s="33" t="s">
        <v>154</v>
      </c>
      <c r="D86" s="34">
        <v>12395</v>
      </c>
      <c r="E86" s="34">
        <v>15164</v>
      </c>
      <c r="F86" s="35">
        <v>0.2233965308592174</v>
      </c>
      <c r="G86" s="34">
        <v>3036</v>
      </c>
      <c r="H86" s="34">
        <v>4328</v>
      </c>
      <c r="I86" s="35">
        <v>0.42555994729907765</v>
      </c>
    </row>
    <row r="87" spans="2:9" x14ac:dyDescent="0.25">
      <c r="B87" s="33" t="s">
        <v>155</v>
      </c>
      <c r="C87" s="33" t="s">
        <v>156</v>
      </c>
      <c r="D87" s="34">
        <v>17107</v>
      </c>
      <c r="E87" s="34">
        <v>8931</v>
      </c>
      <c r="F87" s="35">
        <v>-0.4779330098789969</v>
      </c>
      <c r="G87" s="34">
        <v>13120</v>
      </c>
      <c r="H87" s="34">
        <v>3159</v>
      </c>
      <c r="I87" s="35">
        <v>-0.75922256097560981</v>
      </c>
    </row>
    <row r="88" spans="2:9" s="39" customFormat="1" x14ac:dyDescent="0.25">
      <c r="B88" s="43" t="s">
        <v>181</v>
      </c>
      <c r="C88" s="36"/>
      <c r="D88" s="37">
        <v>4913</v>
      </c>
      <c r="E88" s="37">
        <v>5160</v>
      </c>
      <c r="F88" s="38">
        <v>5.027478119275397E-2</v>
      </c>
      <c r="G88" s="37">
        <v>2213</v>
      </c>
      <c r="H88" s="37">
        <v>2430</v>
      </c>
      <c r="I88" s="38">
        <v>9.8056936285585206E-2</v>
      </c>
    </row>
    <row r="89" spans="2:9" x14ac:dyDescent="0.25">
      <c r="B89" s="30" t="s">
        <v>160</v>
      </c>
      <c r="C89" s="30"/>
      <c r="D89" s="31">
        <v>63861</v>
      </c>
      <c r="E89" s="31">
        <v>53377</v>
      </c>
      <c r="F89" s="32">
        <v>-0.16416905466560183</v>
      </c>
      <c r="G89" s="31">
        <v>30145</v>
      </c>
      <c r="H89" s="31">
        <v>20259</v>
      </c>
      <c r="I89" s="32">
        <v>-0.32794825012439877</v>
      </c>
    </row>
    <row r="90" spans="2:9" x14ac:dyDescent="0.25">
      <c r="B90" s="33" t="s">
        <v>161</v>
      </c>
      <c r="C90" s="33" t="s">
        <v>162</v>
      </c>
      <c r="D90" s="34">
        <v>35891</v>
      </c>
      <c r="E90" s="34">
        <v>39326</v>
      </c>
      <c r="F90" s="35">
        <v>9.5706444512551947E-2</v>
      </c>
      <c r="G90" s="34">
        <v>21663</v>
      </c>
      <c r="H90" s="34">
        <v>16316</v>
      </c>
      <c r="I90" s="35">
        <v>-0.24682638600378526</v>
      </c>
    </row>
    <row r="91" spans="2:9" x14ac:dyDescent="0.25">
      <c r="B91" s="33" t="s">
        <v>163</v>
      </c>
      <c r="C91" s="33" t="s">
        <v>164</v>
      </c>
      <c r="D91" s="34">
        <v>27869</v>
      </c>
      <c r="E91" s="34">
        <v>13955</v>
      </c>
      <c r="F91" s="35">
        <v>-0.49926441565897595</v>
      </c>
      <c r="G91" s="34">
        <v>8416</v>
      </c>
      <c r="H91" s="34">
        <v>3875</v>
      </c>
      <c r="I91" s="35">
        <v>-0.53956749049429664</v>
      </c>
    </row>
    <row r="92" spans="2:9" x14ac:dyDescent="0.25">
      <c r="B92" s="43" t="s">
        <v>182</v>
      </c>
      <c r="C92" s="40"/>
      <c r="D92" s="37">
        <v>101</v>
      </c>
      <c r="E92" s="37">
        <v>96</v>
      </c>
      <c r="F92" s="38">
        <v>-4.9504950495049549E-2</v>
      </c>
      <c r="G92" s="37">
        <v>66</v>
      </c>
      <c r="H92" s="37">
        <v>68</v>
      </c>
      <c r="I92" s="38">
        <v>3.0303030303030276E-2</v>
      </c>
    </row>
    <row r="93" spans="2:9" x14ac:dyDescent="0.25">
      <c r="B93" s="30" t="s">
        <v>166</v>
      </c>
      <c r="C93" s="30"/>
      <c r="D93" s="31">
        <v>114308</v>
      </c>
      <c r="E93" s="31">
        <v>102751</v>
      </c>
      <c r="F93" s="32">
        <v>-0.10110403471323093</v>
      </c>
      <c r="G93" s="31">
        <v>55039</v>
      </c>
      <c r="H93" s="31">
        <v>48417</v>
      </c>
      <c r="I93" s="32">
        <v>-0.12031468594996275</v>
      </c>
    </row>
    <row r="94" spans="2:9" x14ac:dyDescent="0.25">
      <c r="B94" s="50" t="s">
        <v>167</v>
      </c>
      <c r="C94" s="50"/>
      <c r="D94" s="51">
        <v>10933504</v>
      </c>
      <c r="E94" s="51">
        <v>9165094</v>
      </c>
      <c r="F94" s="52">
        <v>-0.16174229231543702</v>
      </c>
      <c r="G94" s="51">
        <v>5194119</v>
      </c>
      <c r="H94" s="51">
        <v>4402566</v>
      </c>
      <c r="I94" s="52">
        <v>-0.15239408261535792</v>
      </c>
    </row>
    <row r="95" spans="2:9" x14ac:dyDescent="0.25">
      <c r="B95" s="53" t="s">
        <v>168</v>
      </c>
    </row>
    <row r="96" spans="2:9" x14ac:dyDescent="0.25">
      <c r="B96" s="53" t="s">
        <v>169</v>
      </c>
    </row>
    <row r="97" spans="2:2" x14ac:dyDescent="0.25">
      <c r="B97" s="53" t="s">
        <v>183</v>
      </c>
    </row>
  </sheetData>
  <mergeCells count="1">
    <mergeCell ref="B3:I3"/>
  </mergeCells>
  <pageMargins left="0.7" right="0.7" top="0.75" bottom="0.75" header="0.3" footer="0.3"/>
  <pageSetup orientation="portrait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8"/>
  <sheetViews>
    <sheetView showGridLines="0" zoomScale="85" zoomScaleNormal="85" workbookViewId="0">
      <pane ySplit="3" topLeftCell="A4" activePane="bottomLeft" state="frozenSplit"/>
      <selection pane="bottomLeft" activeCell="A4" sqref="A4"/>
    </sheetView>
  </sheetViews>
  <sheetFormatPr baseColWidth="10" defaultRowHeight="15" x14ac:dyDescent="0.25"/>
  <cols>
    <col min="2" max="2" width="17.28515625" customWidth="1"/>
    <col min="3" max="3" width="38.42578125" customWidth="1"/>
    <col min="4" max="5" width="17.5703125" style="20" customWidth="1"/>
    <col min="6" max="6" width="17.5703125" style="5" customWidth="1"/>
    <col min="7" max="7" width="6.7109375" customWidth="1"/>
  </cols>
  <sheetData>
    <row r="2" spans="2:7" ht="28.5" customHeight="1" x14ac:dyDescent="0.25">
      <c r="B2" s="125" t="s">
        <v>0</v>
      </c>
      <c r="C2" s="116"/>
      <c r="D2" s="116"/>
      <c r="E2" s="116"/>
      <c r="F2" s="116"/>
    </row>
    <row r="3" spans="2:7" ht="28.5" customHeight="1" x14ac:dyDescent="0.25">
      <c r="B3" s="1" t="s">
        <v>1</v>
      </c>
      <c r="C3" s="1" t="s">
        <v>2</v>
      </c>
      <c r="D3" s="21" t="s">
        <v>3</v>
      </c>
      <c r="E3" s="21" t="s">
        <v>4</v>
      </c>
      <c r="F3" s="1" t="s">
        <v>5</v>
      </c>
    </row>
    <row r="4" spans="2:7" x14ac:dyDescent="0.25">
      <c r="B4" s="2" t="s">
        <v>6</v>
      </c>
      <c r="C4" s="2"/>
      <c r="D4" s="22">
        <v>10250.299999999999</v>
      </c>
      <c r="E4" s="22">
        <v>8125.1</v>
      </c>
      <c r="F4" s="3">
        <v>-0.20733089226210444</v>
      </c>
    </row>
    <row r="5" spans="2:7" x14ac:dyDescent="0.25">
      <c r="B5" s="4" t="s">
        <v>7</v>
      </c>
      <c r="C5" s="4" t="s">
        <v>8</v>
      </c>
      <c r="D5" s="20">
        <v>5934</v>
      </c>
      <c r="E5" s="20">
        <v>6229.5</v>
      </c>
      <c r="F5" s="5">
        <v>4.979266802779736E-2</v>
      </c>
    </row>
    <row r="6" spans="2:7" x14ac:dyDescent="0.25">
      <c r="B6" s="4" t="s">
        <v>9</v>
      </c>
      <c r="C6" s="4" t="s">
        <v>10</v>
      </c>
      <c r="D6" s="20">
        <v>1071.5999999999999</v>
      </c>
      <c r="E6" s="20">
        <v>625.79999999999995</v>
      </c>
      <c r="F6" s="5">
        <v>-0.4160326741819661</v>
      </c>
    </row>
    <row r="7" spans="2:7" x14ac:dyDescent="0.25">
      <c r="B7" s="4" t="s">
        <v>11</v>
      </c>
      <c r="C7" s="4" t="s">
        <v>12</v>
      </c>
      <c r="D7" s="20">
        <v>213.3</v>
      </c>
      <c r="E7" s="20">
        <v>579.5</v>
      </c>
      <c r="F7" s="5">
        <v>1.7165568921224859</v>
      </c>
    </row>
    <row r="8" spans="2:7" x14ac:dyDescent="0.25">
      <c r="B8" s="4" t="s">
        <v>13</v>
      </c>
      <c r="C8" s="4" t="s">
        <v>14</v>
      </c>
      <c r="D8" s="20">
        <v>58.8</v>
      </c>
      <c r="E8" s="20">
        <v>352.3</v>
      </c>
      <c r="F8" s="5">
        <v>4.9877032527060852</v>
      </c>
    </row>
    <row r="9" spans="2:7" x14ac:dyDescent="0.25">
      <c r="B9" s="4" t="s">
        <v>15</v>
      </c>
      <c r="C9" s="4" t="s">
        <v>16</v>
      </c>
      <c r="D9" s="20">
        <v>2479.4</v>
      </c>
      <c r="E9" s="20">
        <v>0</v>
      </c>
      <c r="F9" s="5">
        <v>-1</v>
      </c>
    </row>
    <row r="10" spans="2:7" x14ac:dyDescent="0.25">
      <c r="B10" s="6" t="s">
        <v>17</v>
      </c>
      <c r="C10" s="7"/>
      <c r="D10" s="23">
        <f>D4-SUM(D5:D9)</f>
        <v>493.19999999999891</v>
      </c>
      <c r="E10" s="23">
        <f>E4-SUM(E5:E9)</f>
        <v>338</v>
      </c>
      <c r="F10" s="8">
        <v>-0.31467964314679486</v>
      </c>
      <c r="G10" s="9"/>
    </row>
    <row r="11" spans="2:7" x14ac:dyDescent="0.25">
      <c r="B11" s="2" t="s">
        <v>18</v>
      </c>
      <c r="C11" s="2"/>
      <c r="D11" s="22">
        <v>2775523.6</v>
      </c>
      <c r="E11" s="22">
        <v>2207443</v>
      </c>
      <c r="F11" s="3">
        <v>-0.20467510884475559</v>
      </c>
    </row>
    <row r="12" spans="2:7" x14ac:dyDescent="0.25">
      <c r="B12" s="7" t="s">
        <v>19</v>
      </c>
      <c r="C12" s="7"/>
      <c r="D12" s="24">
        <v>163412.9</v>
      </c>
      <c r="E12" s="24">
        <v>176466.8</v>
      </c>
      <c r="F12" s="10">
        <v>7.9883261424909868E-2</v>
      </c>
    </row>
    <row r="13" spans="2:7" x14ac:dyDescent="0.25">
      <c r="B13" s="4" t="s">
        <v>20</v>
      </c>
      <c r="C13" s="4" t="s">
        <v>21</v>
      </c>
      <c r="D13" s="20">
        <v>150270.70000000001</v>
      </c>
      <c r="E13" s="20">
        <v>157535.6</v>
      </c>
      <c r="F13" s="5">
        <v>4.8345443990295056E-2</v>
      </c>
    </row>
    <row r="14" spans="2:7" x14ac:dyDescent="0.25">
      <c r="B14" s="4" t="s">
        <v>22</v>
      </c>
      <c r="C14" s="4" t="s">
        <v>23</v>
      </c>
      <c r="D14" s="20">
        <v>5913.3</v>
      </c>
      <c r="E14" s="20">
        <v>13878.3</v>
      </c>
      <c r="F14" s="5">
        <v>1.3469593786941636</v>
      </c>
    </row>
    <row r="15" spans="2:7" x14ac:dyDescent="0.25">
      <c r="B15" s="4" t="s">
        <v>24</v>
      </c>
      <c r="C15" s="4" t="s">
        <v>25</v>
      </c>
      <c r="D15" s="20">
        <v>2285.1999999999998</v>
      </c>
      <c r="E15" s="20">
        <v>2628.5</v>
      </c>
      <c r="F15" s="5">
        <v>0.15023544518122023</v>
      </c>
    </row>
    <row r="16" spans="2:7" x14ac:dyDescent="0.25">
      <c r="B16" s="4" t="s">
        <v>26</v>
      </c>
      <c r="C16" s="4" t="s">
        <v>27</v>
      </c>
      <c r="D16" s="20">
        <v>1352.7</v>
      </c>
      <c r="E16" s="20">
        <v>1013.3</v>
      </c>
      <c r="F16" s="5">
        <v>-0.25091200999376462</v>
      </c>
    </row>
    <row r="17" spans="2:6" x14ac:dyDescent="0.25">
      <c r="B17" s="4" t="s">
        <v>28</v>
      </c>
      <c r="C17" s="4" t="s">
        <v>29</v>
      </c>
      <c r="D17" s="20">
        <v>1146</v>
      </c>
      <c r="E17" s="20">
        <v>684.8</v>
      </c>
      <c r="F17" s="5">
        <v>-0.4024399061039089</v>
      </c>
    </row>
    <row r="18" spans="2:6" x14ac:dyDescent="0.25">
      <c r="B18" s="4" t="s">
        <v>30</v>
      </c>
      <c r="C18" s="4" t="s">
        <v>31</v>
      </c>
      <c r="D18" s="20">
        <v>2060</v>
      </c>
      <c r="E18" s="20">
        <v>647.9</v>
      </c>
      <c r="F18" s="5">
        <v>-0.68546046624019963</v>
      </c>
    </row>
    <row r="19" spans="2:6" x14ac:dyDescent="0.25">
      <c r="B19" s="4" t="s">
        <v>32</v>
      </c>
      <c r="C19" s="4" t="s">
        <v>33</v>
      </c>
      <c r="D19" s="20">
        <v>385</v>
      </c>
      <c r="E19" s="20">
        <v>78.400000000000006</v>
      </c>
      <c r="F19" s="5">
        <v>-0.79644387748515122</v>
      </c>
    </row>
    <row r="20" spans="2:6" x14ac:dyDescent="0.25">
      <c r="B20" s="7" t="s">
        <v>34</v>
      </c>
      <c r="C20" s="7"/>
      <c r="D20" s="24">
        <v>1298659.6000000001</v>
      </c>
      <c r="E20" s="24">
        <v>1044680.1</v>
      </c>
      <c r="F20" s="10">
        <v>-0.19557048637364238</v>
      </c>
    </row>
    <row r="21" spans="2:6" x14ac:dyDescent="0.25">
      <c r="B21" s="4" t="s">
        <v>35</v>
      </c>
      <c r="C21" s="4" t="s">
        <v>36</v>
      </c>
      <c r="D21" s="20">
        <v>1130206.3999999999</v>
      </c>
      <c r="E21" s="20">
        <v>969656.2</v>
      </c>
      <c r="F21" s="5">
        <v>-0.14205386748012305</v>
      </c>
    </row>
    <row r="22" spans="2:6" x14ac:dyDescent="0.25">
      <c r="B22" s="4" t="s">
        <v>37</v>
      </c>
      <c r="C22" s="4" t="s">
        <v>38</v>
      </c>
      <c r="D22" s="20">
        <v>168453.2</v>
      </c>
      <c r="E22" s="20">
        <v>75023.899999999994</v>
      </c>
      <c r="F22" s="5">
        <v>-0.55463067591063608</v>
      </c>
    </row>
    <row r="23" spans="2:6" x14ac:dyDescent="0.25">
      <c r="B23" s="7" t="s">
        <v>39</v>
      </c>
      <c r="C23" s="7"/>
      <c r="D23" s="24">
        <v>1175546.2</v>
      </c>
      <c r="E23" s="24">
        <v>921360.2</v>
      </c>
      <c r="F23" s="10">
        <v>-0.21622797345642586</v>
      </c>
    </row>
    <row r="24" spans="2:6" x14ac:dyDescent="0.25">
      <c r="B24" s="4" t="s">
        <v>40</v>
      </c>
      <c r="C24" s="4" t="s">
        <v>41</v>
      </c>
      <c r="D24" s="20">
        <v>363131.1</v>
      </c>
      <c r="E24" s="20">
        <v>339104.7</v>
      </c>
      <c r="F24" s="5">
        <v>-6.6164504097726451E-2</v>
      </c>
    </row>
    <row r="25" spans="2:6" x14ac:dyDescent="0.25">
      <c r="B25" s="4" t="s">
        <v>42</v>
      </c>
      <c r="C25" s="4" t="s">
        <v>43</v>
      </c>
      <c r="D25" s="20">
        <v>315321.3</v>
      </c>
      <c r="E25" s="20">
        <v>226345.9</v>
      </c>
      <c r="F25" s="5">
        <v>-0.28217377760230022</v>
      </c>
    </row>
    <row r="26" spans="2:6" x14ac:dyDescent="0.25">
      <c r="B26" s="4" t="s">
        <v>44</v>
      </c>
      <c r="C26" s="4" t="s">
        <v>45</v>
      </c>
      <c r="D26" s="20">
        <v>100638.8</v>
      </c>
      <c r="E26" s="20">
        <v>97652.6</v>
      </c>
      <c r="F26" s="5">
        <v>-2.9672581034785872E-2</v>
      </c>
    </row>
    <row r="27" spans="2:6" x14ac:dyDescent="0.25">
      <c r="B27" s="4" t="s">
        <v>46</v>
      </c>
      <c r="C27" s="4" t="s">
        <v>47</v>
      </c>
      <c r="D27" s="20">
        <v>192303.7</v>
      </c>
      <c r="E27" s="20">
        <v>87455.8</v>
      </c>
      <c r="F27" s="5">
        <v>-0.54522033214561705</v>
      </c>
    </row>
    <row r="28" spans="2:6" x14ac:dyDescent="0.25">
      <c r="B28" s="4" t="s">
        <v>48</v>
      </c>
      <c r="C28" s="4" t="s">
        <v>49</v>
      </c>
      <c r="D28" s="20">
        <v>67142.5</v>
      </c>
      <c r="E28" s="20">
        <v>78937.2</v>
      </c>
      <c r="F28" s="5">
        <v>0.17566618023722702</v>
      </c>
    </row>
    <row r="29" spans="2:6" x14ac:dyDescent="0.25">
      <c r="B29" s="4" t="s">
        <v>50</v>
      </c>
      <c r="C29" s="4" t="s">
        <v>51</v>
      </c>
      <c r="D29" s="20">
        <v>90602.3</v>
      </c>
      <c r="E29" s="20">
        <v>64367.6</v>
      </c>
      <c r="F29" s="5">
        <v>-0.28955905071862431</v>
      </c>
    </row>
    <row r="30" spans="2:6" x14ac:dyDescent="0.25">
      <c r="B30" s="4" t="s">
        <v>52</v>
      </c>
      <c r="C30" s="4" t="s">
        <v>53</v>
      </c>
      <c r="D30" s="20">
        <v>13669.5</v>
      </c>
      <c r="E30" s="20">
        <v>13704.3</v>
      </c>
      <c r="F30" s="5">
        <v>2.5424241179827778E-3</v>
      </c>
    </row>
    <row r="31" spans="2:6" x14ac:dyDescent="0.25">
      <c r="B31" s="4" t="s">
        <v>54</v>
      </c>
      <c r="C31" s="4" t="s">
        <v>55</v>
      </c>
      <c r="D31" s="20">
        <v>20480.400000000001</v>
      </c>
      <c r="E31" s="20">
        <v>11091.9</v>
      </c>
      <c r="F31" s="5">
        <v>-0.45841384191563617</v>
      </c>
    </row>
    <row r="32" spans="2:6" x14ac:dyDescent="0.25">
      <c r="B32" s="4" t="s">
        <v>56</v>
      </c>
      <c r="C32" s="4" t="s">
        <v>57</v>
      </c>
      <c r="D32" s="20">
        <v>12256.6</v>
      </c>
      <c r="E32" s="20">
        <v>2448.6</v>
      </c>
      <c r="F32" s="5">
        <v>-0.80022349600955045</v>
      </c>
    </row>
    <row r="33" spans="2:6" x14ac:dyDescent="0.25">
      <c r="B33" s="7" t="s">
        <v>58</v>
      </c>
      <c r="C33" s="7"/>
      <c r="D33" s="24">
        <v>136691.59999999998</v>
      </c>
      <c r="E33" s="24">
        <v>63935.299999999996</v>
      </c>
      <c r="F33" s="10">
        <v>-0.53226606463016013</v>
      </c>
    </row>
    <row r="34" spans="2:6" x14ac:dyDescent="0.25">
      <c r="B34" s="4" t="s">
        <v>59</v>
      </c>
      <c r="C34" s="4" t="s">
        <v>60</v>
      </c>
      <c r="D34" s="20">
        <v>133553</v>
      </c>
      <c r="E34" s="20">
        <v>60740.5</v>
      </c>
      <c r="F34" s="5">
        <v>-0.5451956050054575</v>
      </c>
    </row>
    <row r="35" spans="2:6" x14ac:dyDescent="0.25">
      <c r="B35" s="4" t="s">
        <v>61</v>
      </c>
      <c r="C35" s="4" t="s">
        <v>62</v>
      </c>
      <c r="D35" s="20">
        <v>1059</v>
      </c>
      <c r="E35" s="20">
        <v>1454.2</v>
      </c>
      <c r="F35" s="5">
        <v>0.37315852806226379</v>
      </c>
    </row>
    <row r="36" spans="2:6" x14ac:dyDescent="0.25">
      <c r="B36" s="4" t="s">
        <v>63</v>
      </c>
      <c r="C36" s="4" t="s">
        <v>64</v>
      </c>
      <c r="D36" s="20">
        <v>1800.3</v>
      </c>
      <c r="E36" s="20">
        <v>1394.9</v>
      </c>
      <c r="F36" s="5">
        <v>-0.22520319943626588</v>
      </c>
    </row>
    <row r="37" spans="2:6" x14ac:dyDescent="0.25">
      <c r="B37" s="4" t="s">
        <v>65</v>
      </c>
      <c r="C37" s="4" t="s">
        <v>66</v>
      </c>
      <c r="D37" s="20">
        <v>279.3</v>
      </c>
      <c r="E37" s="20">
        <v>345.7</v>
      </c>
      <c r="F37" s="5">
        <v>0.23770295097379668</v>
      </c>
    </row>
    <row r="38" spans="2:6" s="11" customFormat="1" x14ac:dyDescent="0.25">
      <c r="B38" s="7" t="s">
        <v>67</v>
      </c>
      <c r="C38" s="7"/>
      <c r="D38" s="24">
        <f>D11-D12-D20-D23-D33</f>
        <v>1213.300000000163</v>
      </c>
      <c r="E38" s="24">
        <f>E11-E12-E20-E23-E33</f>
        <v>1000.6000000000276</v>
      </c>
      <c r="F38" s="10">
        <v>-0.17530701392904213</v>
      </c>
    </row>
    <row r="39" spans="2:6" x14ac:dyDescent="0.25">
      <c r="B39" s="2" t="s">
        <v>68</v>
      </c>
      <c r="C39" s="2"/>
      <c r="D39" s="22">
        <v>1841178.2</v>
      </c>
      <c r="E39" s="22">
        <v>1673216.9</v>
      </c>
      <c r="F39" s="3">
        <v>-9.1224905063336803E-2</v>
      </c>
    </row>
    <row r="40" spans="2:6" x14ac:dyDescent="0.25">
      <c r="B40" s="7" t="s">
        <v>68</v>
      </c>
      <c r="C40" s="7"/>
      <c r="D40" s="24">
        <v>1841178.2</v>
      </c>
      <c r="E40" s="24">
        <v>1673216.9</v>
      </c>
      <c r="F40" s="10">
        <v>-9.1224905063336803E-2</v>
      </c>
    </row>
    <row r="41" spans="2:6" x14ac:dyDescent="0.25">
      <c r="B41" s="4" t="s">
        <v>69</v>
      </c>
      <c r="C41" s="4" t="s">
        <v>70</v>
      </c>
      <c r="D41" s="20">
        <v>1179996.1000000001</v>
      </c>
      <c r="E41" s="20">
        <v>1134133.3999999999</v>
      </c>
      <c r="F41" s="5">
        <v>-3.8866768905208571E-2</v>
      </c>
    </row>
    <row r="42" spans="2:6" x14ac:dyDescent="0.25">
      <c r="B42" s="4" t="s">
        <v>71</v>
      </c>
      <c r="C42" s="4" t="s">
        <v>72</v>
      </c>
      <c r="D42" s="20">
        <v>248767.2</v>
      </c>
      <c r="E42" s="20">
        <v>164442.79999999999</v>
      </c>
      <c r="F42" s="5">
        <v>-0.338969080998614</v>
      </c>
    </row>
    <row r="43" spans="2:6" x14ac:dyDescent="0.25">
      <c r="B43" s="4" t="s">
        <v>73</v>
      </c>
      <c r="C43" s="4" t="s">
        <v>74</v>
      </c>
      <c r="D43" s="20">
        <v>154515.4</v>
      </c>
      <c r="E43" s="20">
        <v>98232.1</v>
      </c>
      <c r="F43" s="5">
        <v>-0.36425700989557441</v>
      </c>
    </row>
    <row r="44" spans="2:6" x14ac:dyDescent="0.25">
      <c r="B44" s="4" t="s">
        <v>75</v>
      </c>
      <c r="C44" s="4" t="s">
        <v>76</v>
      </c>
      <c r="D44" s="20">
        <v>51255.4</v>
      </c>
      <c r="E44" s="20">
        <v>41916.5</v>
      </c>
      <c r="F44" s="5">
        <v>-0.18220244661718565</v>
      </c>
    </row>
    <row r="45" spans="2:6" x14ac:dyDescent="0.25">
      <c r="B45" s="4" t="s">
        <v>77</v>
      </c>
      <c r="C45" s="4" t="s">
        <v>78</v>
      </c>
      <c r="D45" s="20">
        <v>50552.9</v>
      </c>
      <c r="E45" s="20">
        <v>40266.300000000003</v>
      </c>
      <c r="F45" s="5">
        <v>-0.20348138167233976</v>
      </c>
    </row>
    <row r="46" spans="2:6" x14ac:dyDescent="0.25">
      <c r="B46" s="4" t="s">
        <v>79</v>
      </c>
      <c r="C46" s="4" t="s">
        <v>80</v>
      </c>
      <c r="D46" s="20">
        <v>31666.1</v>
      </c>
      <c r="E46" s="20">
        <v>33590.300000000003</v>
      </c>
      <c r="F46" s="5">
        <v>6.0766394963670978E-2</v>
      </c>
    </row>
    <row r="47" spans="2:6" x14ac:dyDescent="0.25">
      <c r="B47" s="4" t="s">
        <v>81</v>
      </c>
      <c r="C47" s="4" t="s">
        <v>82</v>
      </c>
      <c r="D47" s="20">
        <v>30266.3</v>
      </c>
      <c r="E47" s="20">
        <v>31222</v>
      </c>
      <c r="F47" s="5">
        <v>3.1576346911354358E-2</v>
      </c>
    </row>
    <row r="48" spans="2:6" x14ac:dyDescent="0.25">
      <c r="B48" s="4" t="s">
        <v>83</v>
      </c>
      <c r="C48" s="4" t="s">
        <v>84</v>
      </c>
      <c r="D48" s="20">
        <v>3721.1</v>
      </c>
      <c r="E48" s="20">
        <v>25792.2</v>
      </c>
      <c r="F48" s="5">
        <v>5.9313458220515685</v>
      </c>
    </row>
    <row r="49" spans="2:6" x14ac:dyDescent="0.25">
      <c r="B49" s="4" t="s">
        <v>85</v>
      </c>
      <c r="C49" s="4" t="s">
        <v>86</v>
      </c>
      <c r="D49" s="20">
        <v>15832.9</v>
      </c>
      <c r="E49" s="20">
        <v>20586.8</v>
      </c>
      <c r="F49" s="5">
        <v>0.30024888117882864</v>
      </c>
    </row>
    <row r="50" spans="2:6" x14ac:dyDescent="0.25">
      <c r="B50" s="4" t="s">
        <v>87</v>
      </c>
      <c r="C50" s="4" t="s">
        <v>88</v>
      </c>
      <c r="D50" s="20">
        <v>22864.7</v>
      </c>
      <c r="E50" s="20">
        <v>19013.599999999999</v>
      </c>
      <c r="F50" s="5">
        <v>-0.1684287547079093</v>
      </c>
    </row>
    <row r="51" spans="2:6" x14ac:dyDescent="0.25">
      <c r="B51" s="4" t="s">
        <v>89</v>
      </c>
      <c r="C51" s="4" t="s">
        <v>90</v>
      </c>
      <c r="D51" s="20">
        <v>15025.3</v>
      </c>
      <c r="E51" s="20">
        <v>17469.099999999999</v>
      </c>
      <c r="F51" s="5">
        <v>0.16263850178327854</v>
      </c>
    </row>
    <row r="52" spans="2:6" x14ac:dyDescent="0.25">
      <c r="B52" s="4" t="s">
        <v>91</v>
      </c>
      <c r="C52" s="4" t="s">
        <v>92</v>
      </c>
      <c r="D52" s="20">
        <v>7783.3</v>
      </c>
      <c r="E52" s="20">
        <v>12286.1</v>
      </c>
      <c r="F52" s="5">
        <v>0.57852637690776421</v>
      </c>
    </row>
    <row r="53" spans="2:6" x14ac:dyDescent="0.25">
      <c r="B53" s="4" t="s">
        <v>93</v>
      </c>
      <c r="C53" s="4" t="s">
        <v>94</v>
      </c>
      <c r="D53" s="20">
        <v>4633.6000000000004</v>
      </c>
      <c r="E53" s="20">
        <v>6312.1</v>
      </c>
      <c r="F53" s="5">
        <v>0.36224352359040535</v>
      </c>
    </row>
    <row r="54" spans="2:6" x14ac:dyDescent="0.25">
      <c r="B54" s="4" t="s">
        <v>95</v>
      </c>
      <c r="C54" s="4" t="s">
        <v>96</v>
      </c>
      <c r="D54" s="20">
        <v>6263.4</v>
      </c>
      <c r="E54" s="20">
        <v>5830.3</v>
      </c>
      <c r="F54" s="5">
        <v>-6.9138560318396602E-2</v>
      </c>
    </row>
    <row r="55" spans="2:6" x14ac:dyDescent="0.25">
      <c r="B55" s="4" t="s">
        <v>97</v>
      </c>
      <c r="C55" s="4" t="s">
        <v>98</v>
      </c>
      <c r="D55" s="20">
        <v>6190.1</v>
      </c>
      <c r="E55" s="20">
        <v>5137.6000000000004</v>
      </c>
      <c r="F55" s="5">
        <v>-0.17002868698844287</v>
      </c>
    </row>
    <row r="56" spans="2:6" x14ac:dyDescent="0.25">
      <c r="B56" s="4" t="s">
        <v>99</v>
      </c>
      <c r="C56" s="4" t="s">
        <v>100</v>
      </c>
      <c r="D56" s="20">
        <v>2998</v>
      </c>
      <c r="E56" s="20">
        <v>4574.3</v>
      </c>
      <c r="F56" s="5">
        <v>0.52581440629777476</v>
      </c>
    </row>
    <row r="57" spans="2:6" x14ac:dyDescent="0.25">
      <c r="B57" s="4" t="s">
        <v>101</v>
      </c>
      <c r="C57" s="4" t="s">
        <v>102</v>
      </c>
      <c r="D57" s="20">
        <v>2368.1999999999998</v>
      </c>
      <c r="E57" s="20">
        <v>4453.8</v>
      </c>
      <c r="F57" s="5">
        <v>0.88065656831743722</v>
      </c>
    </row>
    <row r="58" spans="2:6" x14ac:dyDescent="0.25">
      <c r="B58" s="4" t="s">
        <v>103</v>
      </c>
      <c r="C58" s="4" t="s">
        <v>104</v>
      </c>
      <c r="D58" s="20">
        <v>3643.6</v>
      </c>
      <c r="E58" s="20">
        <v>3829.5</v>
      </c>
      <c r="F58" s="5">
        <v>5.1009440320186172E-2</v>
      </c>
    </row>
    <row r="59" spans="2:6" x14ac:dyDescent="0.25">
      <c r="B59" s="4" t="s">
        <v>105</v>
      </c>
      <c r="C59" s="4" t="s">
        <v>106</v>
      </c>
      <c r="D59" s="20">
        <v>2184.9</v>
      </c>
      <c r="E59" s="20">
        <v>3048.2</v>
      </c>
      <c r="F59" s="5">
        <v>0.39514706322076254</v>
      </c>
    </row>
    <row r="60" spans="2:6" x14ac:dyDescent="0.25">
      <c r="B60" s="4" t="s">
        <v>107</v>
      </c>
      <c r="C60" s="4" t="s">
        <v>108</v>
      </c>
      <c r="D60" s="20">
        <v>314</v>
      </c>
      <c r="E60" s="20">
        <v>782.1</v>
      </c>
      <c r="F60" s="5">
        <v>1.4903875470033547</v>
      </c>
    </row>
    <row r="61" spans="2:6" x14ac:dyDescent="0.25">
      <c r="B61" s="12" t="s">
        <v>109</v>
      </c>
      <c r="C61" s="4"/>
      <c r="D61" s="20">
        <f>D40-SUM(D41:D60)</f>
        <v>335.69999999995343</v>
      </c>
      <c r="E61" s="20">
        <f>E40-SUM(E41:E60)</f>
        <v>297.79999999911524</v>
      </c>
      <c r="F61" s="5">
        <v>-0.11289842121192573</v>
      </c>
    </row>
    <row r="62" spans="2:6" x14ac:dyDescent="0.25">
      <c r="B62" s="2" t="s">
        <v>110</v>
      </c>
      <c r="C62" s="2"/>
      <c r="D62" s="22">
        <v>1019446.2</v>
      </c>
      <c r="E62" s="22">
        <v>789920.9</v>
      </c>
      <c r="F62" s="3">
        <v>-0.22514701497552347</v>
      </c>
    </row>
    <row r="63" spans="2:6" x14ac:dyDescent="0.25">
      <c r="B63" s="4" t="s">
        <v>111</v>
      </c>
      <c r="C63" s="4" t="s">
        <v>112</v>
      </c>
      <c r="D63" s="20">
        <v>260742.7</v>
      </c>
      <c r="E63" s="20">
        <v>199007.5</v>
      </c>
      <c r="F63" s="5">
        <v>-0.23676675076425413</v>
      </c>
    </row>
    <row r="64" spans="2:6" x14ac:dyDescent="0.25">
      <c r="B64" s="4" t="s">
        <v>113</v>
      </c>
      <c r="C64" s="4" t="s">
        <v>114</v>
      </c>
      <c r="D64" s="20">
        <v>142183.9</v>
      </c>
      <c r="E64" s="20">
        <v>106130</v>
      </c>
      <c r="F64" s="5">
        <v>-0.25357218519227875</v>
      </c>
    </row>
    <row r="65" spans="2:6" x14ac:dyDescent="0.25">
      <c r="B65" s="4" t="s">
        <v>115</v>
      </c>
      <c r="C65" s="4" t="s">
        <v>116</v>
      </c>
      <c r="D65" s="20">
        <v>118790.3</v>
      </c>
      <c r="E65" s="20">
        <v>90356.1</v>
      </c>
      <c r="F65" s="5">
        <v>-0.23936510774513964</v>
      </c>
    </row>
    <row r="66" spans="2:6" x14ac:dyDescent="0.25">
      <c r="B66" s="4" t="s">
        <v>117</v>
      </c>
      <c r="C66" s="4" t="s">
        <v>118</v>
      </c>
      <c r="D66" s="20">
        <v>94872.6</v>
      </c>
      <c r="E66" s="20">
        <v>80639.5</v>
      </c>
      <c r="F66" s="5">
        <v>-0.15002401652894837</v>
      </c>
    </row>
    <row r="67" spans="2:6" x14ac:dyDescent="0.25">
      <c r="B67" s="4" t="s">
        <v>119</v>
      </c>
      <c r="C67" s="4" t="s">
        <v>120</v>
      </c>
      <c r="D67" s="20">
        <v>156264</v>
      </c>
      <c r="E67" s="20">
        <v>61340.800000000003</v>
      </c>
      <c r="F67" s="5">
        <v>-0.60745411562596408</v>
      </c>
    </row>
    <row r="68" spans="2:6" x14ac:dyDescent="0.25">
      <c r="B68" s="4" t="s">
        <v>121</v>
      </c>
      <c r="C68" s="4" t="s">
        <v>122</v>
      </c>
      <c r="D68" s="20">
        <v>20230</v>
      </c>
      <c r="E68" s="20">
        <v>38831.800000000003</v>
      </c>
      <c r="F68" s="5">
        <v>0.91951881145939485</v>
      </c>
    </row>
    <row r="69" spans="2:6" x14ac:dyDescent="0.25">
      <c r="B69" s="4" t="s">
        <v>123</v>
      </c>
      <c r="C69" s="4" t="s">
        <v>124</v>
      </c>
      <c r="D69" s="20">
        <v>31231.4</v>
      </c>
      <c r="E69" s="20">
        <v>32576.2</v>
      </c>
      <c r="F69" s="5">
        <v>4.3057386494827377E-2</v>
      </c>
    </row>
    <row r="70" spans="2:6" x14ac:dyDescent="0.25">
      <c r="B70" s="4" t="s">
        <v>125</v>
      </c>
      <c r="C70" s="4" t="s">
        <v>126</v>
      </c>
      <c r="D70" s="20">
        <v>25445.4</v>
      </c>
      <c r="E70" s="20">
        <v>29363.200000000001</v>
      </c>
      <c r="F70" s="5">
        <v>0.15396991206735966</v>
      </c>
    </row>
    <row r="71" spans="2:6" x14ac:dyDescent="0.25">
      <c r="B71" s="4" t="s">
        <v>127</v>
      </c>
      <c r="C71" s="4" t="s">
        <v>128</v>
      </c>
      <c r="D71" s="20">
        <v>37436.5</v>
      </c>
      <c r="E71" s="20">
        <v>24826.1</v>
      </c>
      <c r="F71" s="5">
        <v>-0.3368479425935168</v>
      </c>
    </row>
    <row r="72" spans="2:6" x14ac:dyDescent="0.25">
      <c r="B72" s="4" t="s">
        <v>129</v>
      </c>
      <c r="C72" s="4" t="s">
        <v>130</v>
      </c>
      <c r="D72" s="20">
        <v>17979.900000000001</v>
      </c>
      <c r="E72" s="20">
        <v>23459.9</v>
      </c>
      <c r="F72" s="5">
        <v>0.30478653000892719</v>
      </c>
    </row>
    <row r="73" spans="2:6" x14ac:dyDescent="0.25">
      <c r="B73" s="4" t="s">
        <v>131</v>
      </c>
      <c r="C73" s="4" t="s">
        <v>132</v>
      </c>
      <c r="D73" s="20">
        <v>26909.7</v>
      </c>
      <c r="E73" s="20">
        <v>15655.5</v>
      </c>
      <c r="F73" s="5">
        <v>-0.41822101216144192</v>
      </c>
    </row>
    <row r="74" spans="2:6" x14ac:dyDescent="0.25">
      <c r="B74" s="4" t="s">
        <v>133</v>
      </c>
      <c r="C74" s="4" t="s">
        <v>134</v>
      </c>
      <c r="D74" s="20">
        <v>9010.7000000000007</v>
      </c>
      <c r="E74" s="20">
        <v>10722.7</v>
      </c>
      <c r="F74" s="5">
        <v>0.19000368851488258</v>
      </c>
    </row>
    <row r="75" spans="2:6" x14ac:dyDescent="0.25">
      <c r="B75" s="4" t="s">
        <v>135</v>
      </c>
      <c r="C75" s="4" t="s">
        <v>136</v>
      </c>
      <c r="D75" s="20">
        <v>8291.4</v>
      </c>
      <c r="E75" s="20">
        <v>10210.200000000001</v>
      </c>
      <c r="F75" s="5">
        <v>0.23142543466571364</v>
      </c>
    </row>
    <row r="76" spans="2:6" x14ac:dyDescent="0.25">
      <c r="B76" s="4" t="s">
        <v>137</v>
      </c>
      <c r="C76" s="4" t="s">
        <v>138</v>
      </c>
      <c r="D76" s="20">
        <v>1609.1</v>
      </c>
      <c r="E76" s="20">
        <v>7015.5</v>
      </c>
      <c r="F76" s="5">
        <v>3.3599001512321109</v>
      </c>
    </row>
    <row r="77" spans="2:6" x14ac:dyDescent="0.25">
      <c r="B77" s="4" t="s">
        <v>139</v>
      </c>
      <c r="C77" s="4" t="s">
        <v>140</v>
      </c>
      <c r="D77" s="20">
        <v>9351.6</v>
      </c>
      <c r="E77" s="20">
        <v>5939.4</v>
      </c>
      <c r="F77" s="5">
        <v>-0.36487854523594732</v>
      </c>
    </row>
    <row r="78" spans="2:6" x14ac:dyDescent="0.25">
      <c r="B78" s="4" t="s">
        <v>141</v>
      </c>
      <c r="C78" s="4" t="s">
        <v>142</v>
      </c>
      <c r="D78" s="20">
        <v>4276.8999999999996</v>
      </c>
      <c r="E78" s="20">
        <v>3708</v>
      </c>
      <c r="F78" s="5">
        <v>-0.13301499052753019</v>
      </c>
    </row>
    <row r="79" spans="2:6" x14ac:dyDescent="0.25">
      <c r="B79" s="4" t="s">
        <v>143</v>
      </c>
      <c r="C79" s="4" t="s">
        <v>144</v>
      </c>
      <c r="D79" s="20">
        <v>538.79999999999995</v>
      </c>
      <c r="E79" s="20">
        <v>2061.5</v>
      </c>
      <c r="F79" s="5">
        <v>2.8258090201044967</v>
      </c>
    </row>
    <row r="80" spans="2:6" x14ac:dyDescent="0.25">
      <c r="B80" s="4" t="s">
        <v>145</v>
      </c>
      <c r="C80" s="4" t="s">
        <v>146</v>
      </c>
      <c r="D80" s="20">
        <v>1373.1</v>
      </c>
      <c r="E80" s="20">
        <v>1502</v>
      </c>
      <c r="F80" s="5">
        <v>9.3834818954897203E-2</v>
      </c>
    </row>
    <row r="81" spans="2:6" x14ac:dyDescent="0.25">
      <c r="B81" s="4" t="s">
        <v>147</v>
      </c>
      <c r="C81" s="4" t="s">
        <v>148</v>
      </c>
      <c r="D81" s="20">
        <v>1418.8</v>
      </c>
      <c r="E81" s="20">
        <v>1174.7</v>
      </c>
      <c r="F81" s="5">
        <v>-0.17201403698408468</v>
      </c>
    </row>
    <row r="82" spans="2:6" x14ac:dyDescent="0.25">
      <c r="B82" s="4"/>
      <c r="C82" s="13" t="s">
        <v>149</v>
      </c>
      <c r="D82" s="25">
        <v>3514.8999999999069</v>
      </c>
      <c r="E82" s="25">
        <v>3080.1999999999534</v>
      </c>
      <c r="F82" s="14">
        <v>-0.12367350422486134</v>
      </c>
    </row>
    <row r="83" spans="2:6" x14ac:dyDescent="0.25">
      <c r="B83" s="4"/>
      <c r="C83" s="15" t="s">
        <v>150</v>
      </c>
      <c r="D83" s="26">
        <v>971471.7</v>
      </c>
      <c r="E83" s="26">
        <v>747600.79999999981</v>
      </c>
      <c r="F83" s="16">
        <v>-0.23044510715031652</v>
      </c>
    </row>
    <row r="84" spans="2:6" x14ac:dyDescent="0.25">
      <c r="B84" s="4" t="s">
        <v>151</v>
      </c>
      <c r="C84" s="4" t="s">
        <v>152</v>
      </c>
      <c r="D84" s="20">
        <v>31928.7</v>
      </c>
      <c r="E84" s="20">
        <v>22983.599999999999</v>
      </c>
      <c r="F84" s="5">
        <v>-0.28015843010642894</v>
      </c>
    </row>
    <row r="85" spans="2:6" x14ac:dyDescent="0.25">
      <c r="B85" s="4" t="s">
        <v>153</v>
      </c>
      <c r="C85" s="4" t="s">
        <v>154</v>
      </c>
      <c r="D85" s="20">
        <v>9359</v>
      </c>
      <c r="E85" s="20">
        <v>10836.1</v>
      </c>
      <c r="F85" s="5">
        <v>0.15782893271704279</v>
      </c>
    </row>
    <row r="86" spans="2:6" x14ac:dyDescent="0.25">
      <c r="B86" s="4" t="s">
        <v>155</v>
      </c>
      <c r="C86" s="4" t="s">
        <v>156</v>
      </c>
      <c r="D86" s="20">
        <v>3987.6</v>
      </c>
      <c r="E86" s="20">
        <v>5772.1</v>
      </c>
      <c r="F86" s="5">
        <v>0.44751414752005769</v>
      </c>
    </row>
    <row r="87" spans="2:6" x14ac:dyDescent="0.25">
      <c r="B87" s="4" t="s">
        <v>157</v>
      </c>
      <c r="C87" s="4" t="s">
        <v>158</v>
      </c>
      <c r="D87" s="20">
        <v>437.1</v>
      </c>
      <c r="E87" s="20">
        <v>1759.5</v>
      </c>
      <c r="F87" s="5">
        <v>3.0256904461120238</v>
      </c>
    </row>
    <row r="88" spans="2:6" x14ac:dyDescent="0.25">
      <c r="B88" s="6" t="s">
        <v>159</v>
      </c>
      <c r="C88" s="7"/>
      <c r="D88" s="23">
        <f>D62-D83-D84-D85-D86-D87</f>
        <v>2262.0999999999995</v>
      </c>
      <c r="E88" s="23">
        <f>E62-E83-E84-E85-E86-E87</f>
        <v>968.80000000021028</v>
      </c>
      <c r="F88" s="8">
        <v>-0.57172538791379224</v>
      </c>
    </row>
    <row r="89" spans="2:6" x14ac:dyDescent="0.25">
      <c r="B89" s="2" t="s">
        <v>160</v>
      </c>
      <c r="C89" s="2"/>
      <c r="D89" s="22">
        <v>33716.199999999997</v>
      </c>
      <c r="E89" s="22">
        <v>33118.5</v>
      </c>
      <c r="F89" s="3">
        <v>-1.7728607584766798E-2</v>
      </c>
    </row>
    <row r="90" spans="2:6" x14ac:dyDescent="0.25">
      <c r="B90" s="7" t="s">
        <v>160</v>
      </c>
      <c r="C90" s="7"/>
      <c r="D90" s="24">
        <v>33681.5</v>
      </c>
      <c r="E90" s="24">
        <v>33098.1</v>
      </c>
      <c r="F90" s="10">
        <v>-1.7322146534377691E-2</v>
      </c>
    </row>
    <row r="91" spans="2:6" x14ac:dyDescent="0.25">
      <c r="B91" s="4" t="s">
        <v>161</v>
      </c>
      <c r="C91" s="4" t="s">
        <v>162</v>
      </c>
      <c r="D91" s="20">
        <v>14227.9</v>
      </c>
      <c r="E91" s="20">
        <v>23009.599999999999</v>
      </c>
      <c r="F91" s="5">
        <v>0.61721958753658956</v>
      </c>
    </row>
    <row r="92" spans="2:6" x14ac:dyDescent="0.25">
      <c r="B92" s="4" t="s">
        <v>163</v>
      </c>
      <c r="C92" s="4" t="s">
        <v>164</v>
      </c>
      <c r="D92" s="20">
        <v>19453.599999999999</v>
      </c>
      <c r="E92" s="20">
        <v>10079.700000000001</v>
      </c>
      <c r="F92" s="5">
        <v>-0.48185791510054377</v>
      </c>
    </row>
    <row r="93" spans="2:6" x14ac:dyDescent="0.25">
      <c r="B93" s="6" t="s">
        <v>165</v>
      </c>
      <c r="C93" s="6"/>
      <c r="D93" s="23">
        <f>D90-D91-D92</f>
        <v>0</v>
      </c>
      <c r="E93" s="23">
        <f>E90-E91-E92</f>
        <v>8.7999999999992724</v>
      </c>
      <c r="F93" s="8" t="s">
        <v>81</v>
      </c>
    </row>
    <row r="94" spans="2:6" x14ac:dyDescent="0.25">
      <c r="B94" s="2" t="s">
        <v>166</v>
      </c>
      <c r="C94" s="2"/>
      <c r="D94" s="22">
        <v>59269.2</v>
      </c>
      <c r="E94" s="22">
        <v>54363.199999999997</v>
      </c>
      <c r="F94" s="3">
        <v>-8.2774336816186844E-2</v>
      </c>
    </row>
    <row r="95" spans="2:6" x14ac:dyDescent="0.25">
      <c r="B95" s="17" t="s">
        <v>167</v>
      </c>
      <c r="C95" s="17"/>
      <c r="D95" s="27">
        <v>5739383.7999999998</v>
      </c>
      <c r="E95" s="27">
        <v>4766187.7</v>
      </c>
      <c r="F95" s="18">
        <v>-0.16956456218470051</v>
      </c>
    </row>
    <row r="96" spans="2:6" x14ac:dyDescent="0.25">
      <c r="B96" s="19" t="s">
        <v>168</v>
      </c>
    </row>
    <row r="97" spans="2:2" x14ac:dyDescent="0.25">
      <c r="B97" s="19" t="s">
        <v>169</v>
      </c>
    </row>
    <row r="98" spans="2:2" x14ac:dyDescent="0.25">
      <c r="B98" s="19" t="s">
        <v>170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1"/>
  <sheetViews>
    <sheetView showGridLines="0" zoomScale="85" zoomScaleNormal="85" workbookViewId="0"/>
  </sheetViews>
  <sheetFormatPr baseColWidth="10" defaultColWidth="5.140625" defaultRowHeight="15" x14ac:dyDescent="0.25"/>
  <cols>
    <col min="2" max="2" width="10.5703125" customWidth="1"/>
    <col min="3" max="3" width="16.140625" customWidth="1"/>
    <col min="4" max="9" width="16.5703125" customWidth="1"/>
  </cols>
  <sheetData>
    <row r="1" spans="2:9" x14ac:dyDescent="0.25">
      <c r="G1" s="80"/>
      <c r="H1" s="80"/>
    </row>
    <row r="2" spans="2:9" ht="15.75" x14ac:dyDescent="0.25">
      <c r="B2" s="114" t="s">
        <v>0</v>
      </c>
      <c r="C2" s="114"/>
      <c r="D2" s="115"/>
      <c r="E2" s="115"/>
      <c r="F2" s="115"/>
      <c r="G2" s="115"/>
      <c r="H2" s="115"/>
      <c r="I2" s="116"/>
    </row>
    <row r="3" spans="2:9" x14ac:dyDescent="0.25">
      <c r="B3" s="117" t="s">
        <v>247</v>
      </c>
      <c r="C3" s="118"/>
      <c r="D3" s="94" t="s">
        <v>276</v>
      </c>
      <c r="E3" s="94" t="s">
        <v>277</v>
      </c>
      <c r="F3" s="94" t="s">
        <v>5</v>
      </c>
      <c r="G3" s="94" t="s">
        <v>278</v>
      </c>
      <c r="H3" s="94" t="s">
        <v>279</v>
      </c>
      <c r="I3" s="94" t="s">
        <v>5</v>
      </c>
    </row>
    <row r="4" spans="2:9" x14ac:dyDescent="0.25">
      <c r="B4" s="2" t="s">
        <v>6</v>
      </c>
      <c r="C4" s="2"/>
      <c r="D4" s="95">
        <v>84694</v>
      </c>
      <c r="E4" s="95">
        <v>11791</v>
      </c>
      <c r="F4" s="96">
        <v>-0.86078116513566483</v>
      </c>
      <c r="G4" s="95">
        <v>537282</v>
      </c>
      <c r="H4" s="95">
        <v>205216</v>
      </c>
      <c r="I4" s="96">
        <v>-0.61804787802308658</v>
      </c>
    </row>
    <row r="5" spans="2:9" x14ac:dyDescent="0.25">
      <c r="B5" s="4" t="s">
        <v>7</v>
      </c>
      <c r="C5" s="4" t="s">
        <v>8</v>
      </c>
      <c r="D5" s="97">
        <v>6993</v>
      </c>
      <c r="E5" s="97">
        <v>6916</v>
      </c>
      <c r="F5" s="98">
        <v>-1.1011011011010985E-2</v>
      </c>
      <c r="G5" s="97">
        <v>68123</v>
      </c>
      <c r="H5" s="97">
        <v>66647</v>
      </c>
      <c r="I5" s="98">
        <v>-2.1666691132216753E-2</v>
      </c>
    </row>
    <row r="6" spans="2:9" x14ac:dyDescent="0.25">
      <c r="B6" s="4" t="s">
        <v>189</v>
      </c>
      <c r="C6" s="4" t="s">
        <v>190</v>
      </c>
      <c r="D6" s="97">
        <v>73063</v>
      </c>
      <c r="E6" s="97">
        <v>673</v>
      </c>
      <c r="F6" s="98">
        <v>-0.99078877133432786</v>
      </c>
      <c r="G6" s="97">
        <v>386459</v>
      </c>
      <c r="H6" s="97">
        <v>58725</v>
      </c>
      <c r="I6" s="98">
        <v>-0.84804338882003005</v>
      </c>
    </row>
    <row r="7" spans="2:9" x14ac:dyDescent="0.25">
      <c r="B7" s="4" t="s">
        <v>191</v>
      </c>
      <c r="C7" s="4" t="s">
        <v>192</v>
      </c>
      <c r="D7" s="97">
        <v>0</v>
      </c>
      <c r="E7" s="97">
        <v>0</v>
      </c>
      <c r="F7" s="98" t="s">
        <v>81</v>
      </c>
      <c r="G7" s="97">
        <v>52397</v>
      </c>
      <c r="H7" s="97">
        <v>41203</v>
      </c>
      <c r="I7" s="98">
        <v>-0.2136381853922934</v>
      </c>
    </row>
    <row r="8" spans="2:9" x14ac:dyDescent="0.25">
      <c r="B8" s="4" t="s">
        <v>9</v>
      </c>
      <c r="C8" s="4" t="s">
        <v>10</v>
      </c>
      <c r="D8" s="97">
        <v>645</v>
      </c>
      <c r="E8" s="97">
        <v>706</v>
      </c>
      <c r="F8" s="98">
        <v>9.4573643410852615E-2</v>
      </c>
      <c r="G8" s="97">
        <v>11022</v>
      </c>
      <c r="H8" s="97">
        <v>9560</v>
      </c>
      <c r="I8" s="98">
        <v>-0.13264380330248593</v>
      </c>
    </row>
    <row r="9" spans="2:9" x14ac:dyDescent="0.25">
      <c r="B9" s="4" t="s">
        <v>11</v>
      </c>
      <c r="C9" s="4" t="s">
        <v>12</v>
      </c>
      <c r="D9" s="97">
        <v>291</v>
      </c>
      <c r="E9" s="97">
        <v>1440</v>
      </c>
      <c r="F9" s="98">
        <v>3.9484536082474229</v>
      </c>
      <c r="G9" s="97">
        <v>4194</v>
      </c>
      <c r="H9" s="97">
        <v>7862</v>
      </c>
      <c r="I9" s="98">
        <v>0.87458273724368141</v>
      </c>
    </row>
    <row r="10" spans="2:9" x14ac:dyDescent="0.25">
      <c r="B10" s="4" t="s">
        <v>13</v>
      </c>
      <c r="C10" s="4" t="s">
        <v>14</v>
      </c>
      <c r="D10" s="97">
        <v>3426</v>
      </c>
      <c r="E10" s="97">
        <v>990</v>
      </c>
      <c r="F10" s="98">
        <v>-0.71103327495621715</v>
      </c>
      <c r="G10" s="97">
        <v>6690</v>
      </c>
      <c r="H10" s="97">
        <v>6422</v>
      </c>
      <c r="I10" s="98">
        <v>-4.0059790732436484E-2</v>
      </c>
    </row>
    <row r="11" spans="2:9" x14ac:dyDescent="0.25">
      <c r="B11" s="4" t="s">
        <v>235</v>
      </c>
      <c r="C11" s="4" t="s">
        <v>236</v>
      </c>
      <c r="D11" s="97">
        <v>9</v>
      </c>
      <c r="E11" s="97">
        <v>0</v>
      </c>
      <c r="F11" s="98">
        <v>-1</v>
      </c>
      <c r="G11" s="97">
        <v>438</v>
      </c>
      <c r="H11" s="97">
        <v>3685</v>
      </c>
      <c r="I11" s="98">
        <v>7.4132420091324196</v>
      </c>
    </row>
    <row r="12" spans="2:9" x14ac:dyDescent="0.25">
      <c r="B12" s="4" t="s">
        <v>258</v>
      </c>
      <c r="C12" s="4" t="s">
        <v>259</v>
      </c>
      <c r="D12" s="97">
        <v>0</v>
      </c>
      <c r="E12" s="97">
        <v>589</v>
      </c>
      <c r="F12" s="98" t="s">
        <v>81</v>
      </c>
      <c r="G12" s="97">
        <v>103</v>
      </c>
      <c r="H12" s="97">
        <v>3256</v>
      </c>
      <c r="I12" s="98">
        <v>30.611650485436893</v>
      </c>
    </row>
    <row r="13" spans="2:9" x14ac:dyDescent="0.25">
      <c r="B13" s="4" t="s">
        <v>242</v>
      </c>
      <c r="C13" s="4" t="s">
        <v>243</v>
      </c>
      <c r="D13" s="97">
        <v>4</v>
      </c>
      <c r="E13" s="97">
        <v>0</v>
      </c>
      <c r="F13" s="98">
        <v>-1</v>
      </c>
      <c r="G13" s="97">
        <v>155</v>
      </c>
      <c r="H13" s="97">
        <v>3111</v>
      </c>
      <c r="I13" s="98">
        <v>19.070967741935483</v>
      </c>
    </row>
    <row r="14" spans="2:9" x14ac:dyDescent="0.25">
      <c r="B14" s="4" t="s">
        <v>203</v>
      </c>
      <c r="C14" s="4" t="s">
        <v>204</v>
      </c>
      <c r="D14" s="97">
        <v>57</v>
      </c>
      <c r="E14" s="97">
        <v>95</v>
      </c>
      <c r="F14" s="98">
        <v>0.66666666666666674</v>
      </c>
      <c r="G14" s="97">
        <v>2033</v>
      </c>
      <c r="H14" s="97">
        <v>1033</v>
      </c>
      <c r="I14" s="98">
        <v>-0.49188391539596654</v>
      </c>
    </row>
    <row r="15" spans="2:9" x14ac:dyDescent="0.25">
      <c r="B15" s="4" t="s">
        <v>176</v>
      </c>
      <c r="C15" s="4"/>
      <c r="D15" s="97">
        <v>206</v>
      </c>
      <c r="E15" s="97">
        <v>382</v>
      </c>
      <c r="F15" s="99">
        <v>0.85436893203883502</v>
      </c>
      <c r="G15" s="97">
        <v>5668</v>
      </c>
      <c r="H15" s="97">
        <v>3712</v>
      </c>
      <c r="I15" s="99">
        <v>-0.34509527170077625</v>
      </c>
    </row>
    <row r="16" spans="2:9" x14ac:dyDescent="0.25">
      <c r="B16" s="2" t="s">
        <v>18</v>
      </c>
      <c r="C16" s="2"/>
      <c r="D16" s="95">
        <v>2337210</v>
      </c>
      <c r="E16" s="95">
        <v>2090328</v>
      </c>
      <c r="F16" s="96">
        <v>-0.10563107294594842</v>
      </c>
      <c r="G16" s="95">
        <v>30574864</v>
      </c>
      <c r="H16" s="95">
        <v>24395963</v>
      </c>
      <c r="I16" s="96">
        <v>-0.20209087438622786</v>
      </c>
    </row>
    <row r="17" spans="2:9" x14ac:dyDescent="0.25">
      <c r="B17" s="7" t="s">
        <v>19</v>
      </c>
      <c r="C17" s="7"/>
      <c r="D17" s="100">
        <v>168001</v>
      </c>
      <c r="E17" s="100">
        <v>165341</v>
      </c>
      <c r="F17" s="101">
        <v>-1.5833239087862605E-2</v>
      </c>
      <c r="G17" s="100">
        <v>2237841</v>
      </c>
      <c r="H17" s="100">
        <v>2058108</v>
      </c>
      <c r="I17" s="101">
        <v>-8.0315357525400644E-2</v>
      </c>
    </row>
    <row r="18" spans="2:9" x14ac:dyDescent="0.25">
      <c r="B18" s="4" t="s">
        <v>20</v>
      </c>
      <c r="C18" s="4" t="s">
        <v>21</v>
      </c>
      <c r="D18" s="97">
        <v>154681</v>
      </c>
      <c r="E18" s="97">
        <v>152583</v>
      </c>
      <c r="F18" s="98">
        <v>-1.356339821956154E-2</v>
      </c>
      <c r="G18" s="97">
        <v>2044740</v>
      </c>
      <c r="H18" s="97">
        <v>1879286</v>
      </c>
      <c r="I18" s="98">
        <v>-8.0916889188845542E-2</v>
      </c>
    </row>
    <row r="19" spans="2:9" x14ac:dyDescent="0.25">
      <c r="B19" s="4" t="s">
        <v>22</v>
      </c>
      <c r="C19" s="4" t="s">
        <v>23</v>
      </c>
      <c r="D19" s="97">
        <v>6198</v>
      </c>
      <c r="E19" s="97">
        <v>6611</v>
      </c>
      <c r="F19" s="98">
        <v>6.6634398192965572E-2</v>
      </c>
      <c r="G19" s="97">
        <v>98084</v>
      </c>
      <c r="H19" s="97">
        <v>97857</v>
      </c>
      <c r="I19" s="98">
        <v>-2.3143428082051942E-3</v>
      </c>
    </row>
    <row r="20" spans="2:9" x14ac:dyDescent="0.25">
      <c r="B20" s="4" t="s">
        <v>24</v>
      </c>
      <c r="C20" s="4" t="s">
        <v>25</v>
      </c>
      <c r="D20" s="97">
        <v>2527</v>
      </c>
      <c r="E20" s="97">
        <v>1970</v>
      </c>
      <c r="F20" s="98">
        <v>-0.22041946972694892</v>
      </c>
      <c r="G20" s="97">
        <v>30130</v>
      </c>
      <c r="H20" s="97">
        <v>25863</v>
      </c>
      <c r="I20" s="98">
        <v>-0.14161964819117157</v>
      </c>
    </row>
    <row r="21" spans="2:9" x14ac:dyDescent="0.25">
      <c r="B21" s="4" t="s">
        <v>26</v>
      </c>
      <c r="C21" s="4" t="s">
        <v>27</v>
      </c>
      <c r="D21" s="97">
        <v>1851</v>
      </c>
      <c r="E21" s="97">
        <v>2329</v>
      </c>
      <c r="F21" s="98">
        <v>0.25823878984332782</v>
      </c>
      <c r="G21" s="97">
        <v>24443</v>
      </c>
      <c r="H21" s="97">
        <v>25763</v>
      </c>
      <c r="I21" s="98">
        <v>5.4003191097655723E-2</v>
      </c>
    </row>
    <row r="22" spans="2:9" x14ac:dyDescent="0.25">
      <c r="B22" s="4" t="s">
        <v>28</v>
      </c>
      <c r="C22" s="4" t="s">
        <v>29</v>
      </c>
      <c r="D22" s="97">
        <v>1737</v>
      </c>
      <c r="E22" s="97">
        <v>988</v>
      </c>
      <c r="F22" s="98">
        <v>-0.43120322394933797</v>
      </c>
      <c r="G22" s="97">
        <v>11676</v>
      </c>
      <c r="H22" s="97">
        <v>17644</v>
      </c>
      <c r="I22" s="98">
        <v>0.51113394998287087</v>
      </c>
    </row>
    <row r="23" spans="2:9" x14ac:dyDescent="0.25">
      <c r="B23" s="4" t="s">
        <v>30</v>
      </c>
      <c r="C23" s="4" t="s">
        <v>31</v>
      </c>
      <c r="D23" s="97">
        <v>748</v>
      </c>
      <c r="E23" s="97">
        <v>566</v>
      </c>
      <c r="F23" s="98">
        <v>-0.24331550802139035</v>
      </c>
      <c r="G23" s="97">
        <v>14624</v>
      </c>
      <c r="H23" s="97">
        <v>7034</v>
      </c>
      <c r="I23" s="98">
        <v>-0.51900984682713347</v>
      </c>
    </row>
    <row r="24" spans="2:9" x14ac:dyDescent="0.25">
      <c r="B24" s="4" t="s">
        <v>32</v>
      </c>
      <c r="C24" s="4" t="s">
        <v>33</v>
      </c>
      <c r="D24" s="97">
        <v>259</v>
      </c>
      <c r="E24" s="97">
        <v>294</v>
      </c>
      <c r="F24" s="98">
        <v>0.13513513513513509</v>
      </c>
      <c r="G24" s="97">
        <v>13841</v>
      </c>
      <c r="H24" s="97">
        <v>4659</v>
      </c>
      <c r="I24" s="98">
        <v>-0.66339137345567512</v>
      </c>
    </row>
    <row r="25" spans="2:9" x14ac:dyDescent="0.25">
      <c r="B25" s="4" t="s">
        <v>176</v>
      </c>
      <c r="C25" s="4"/>
      <c r="D25" s="97">
        <v>0</v>
      </c>
      <c r="E25" s="97">
        <v>0</v>
      </c>
      <c r="F25" s="98" t="s">
        <v>81</v>
      </c>
      <c r="G25" s="97">
        <v>303</v>
      </c>
      <c r="H25" s="97">
        <v>2</v>
      </c>
      <c r="I25" s="99">
        <v>-0.99339933993399343</v>
      </c>
    </row>
    <row r="26" spans="2:9" x14ac:dyDescent="0.25">
      <c r="B26" s="7" t="s">
        <v>34</v>
      </c>
      <c r="C26" s="7"/>
      <c r="D26" s="100">
        <v>1001400</v>
      </c>
      <c r="E26" s="100">
        <v>879488</v>
      </c>
      <c r="F26" s="101">
        <v>-0.12174156181346119</v>
      </c>
      <c r="G26" s="100">
        <v>13536541</v>
      </c>
      <c r="H26" s="100">
        <v>10732263</v>
      </c>
      <c r="I26" s="101">
        <v>-0.20716355825317556</v>
      </c>
    </row>
    <row r="27" spans="2:9" x14ac:dyDescent="0.25">
      <c r="B27" s="4" t="s">
        <v>35</v>
      </c>
      <c r="C27" s="4" t="s">
        <v>36</v>
      </c>
      <c r="D27" s="97">
        <v>935846</v>
      </c>
      <c r="E27" s="97">
        <v>814633</v>
      </c>
      <c r="F27" s="98">
        <v>-0.12952237868196259</v>
      </c>
      <c r="G27" s="97">
        <v>12385813</v>
      </c>
      <c r="H27" s="97">
        <v>10060439</v>
      </c>
      <c r="I27" s="98">
        <v>-0.18774496272469154</v>
      </c>
    </row>
    <row r="28" spans="2:9" x14ac:dyDescent="0.25">
      <c r="B28" s="4" t="s">
        <v>37</v>
      </c>
      <c r="C28" s="4" t="s">
        <v>38</v>
      </c>
      <c r="D28" s="97">
        <v>65554</v>
      </c>
      <c r="E28" s="97">
        <v>64838</v>
      </c>
      <c r="F28" s="98">
        <v>-1.0922293071361056E-2</v>
      </c>
      <c r="G28" s="97">
        <v>1150681</v>
      </c>
      <c r="H28" s="97">
        <v>671798</v>
      </c>
      <c r="I28" s="98">
        <v>-0.41617355287868663</v>
      </c>
    </row>
    <row r="29" spans="2:9" x14ac:dyDescent="0.25">
      <c r="B29" s="4" t="s">
        <v>176</v>
      </c>
      <c r="C29" s="4"/>
      <c r="D29" s="97">
        <v>0</v>
      </c>
      <c r="E29" s="97">
        <v>17</v>
      </c>
      <c r="F29" s="98" t="s">
        <v>81</v>
      </c>
      <c r="G29" s="97">
        <v>47</v>
      </c>
      <c r="H29" s="97">
        <v>26</v>
      </c>
      <c r="I29" s="98">
        <v>-0.44680851063829785</v>
      </c>
    </row>
    <row r="30" spans="2:9" x14ac:dyDescent="0.25">
      <c r="B30" s="7" t="s">
        <v>39</v>
      </c>
      <c r="C30" s="7"/>
      <c r="D30" s="100">
        <v>1093196</v>
      </c>
      <c r="E30" s="100">
        <v>991831</v>
      </c>
      <c r="F30" s="101">
        <v>-9.2723537224797759E-2</v>
      </c>
      <c r="G30" s="100">
        <v>13616737</v>
      </c>
      <c r="H30" s="100">
        <v>10691310</v>
      </c>
      <c r="I30" s="101">
        <v>-0.21484053044426132</v>
      </c>
    </row>
    <row r="31" spans="2:9" x14ac:dyDescent="0.25">
      <c r="B31" s="4" t="s">
        <v>40</v>
      </c>
      <c r="C31" s="4" t="s">
        <v>41</v>
      </c>
      <c r="D31" s="97">
        <v>420618</v>
      </c>
      <c r="E31" s="97">
        <v>434504</v>
      </c>
      <c r="F31" s="98">
        <v>3.3013328007836185E-2</v>
      </c>
      <c r="G31" s="97">
        <v>5117970</v>
      </c>
      <c r="H31" s="97">
        <v>4480512</v>
      </c>
      <c r="I31" s="98">
        <v>-0.12455289890327614</v>
      </c>
    </row>
    <row r="32" spans="2:9" x14ac:dyDescent="0.25">
      <c r="B32" s="4" t="s">
        <v>42</v>
      </c>
      <c r="C32" s="4" t="s">
        <v>43</v>
      </c>
      <c r="D32" s="97">
        <v>253339</v>
      </c>
      <c r="E32" s="97">
        <v>228633</v>
      </c>
      <c r="F32" s="98">
        <v>-9.7521502808489813E-2</v>
      </c>
      <c r="G32" s="97">
        <v>2814143</v>
      </c>
      <c r="H32" s="97">
        <v>2482668</v>
      </c>
      <c r="I32" s="98">
        <v>-0.11778896808015793</v>
      </c>
    </row>
    <row r="33" spans="2:9" x14ac:dyDescent="0.25">
      <c r="B33" s="4" t="s">
        <v>46</v>
      </c>
      <c r="C33" s="4" t="s">
        <v>47</v>
      </c>
      <c r="D33" s="97">
        <v>130560</v>
      </c>
      <c r="E33" s="97">
        <v>92417</v>
      </c>
      <c r="F33" s="98">
        <v>-0.29214920343137252</v>
      </c>
      <c r="G33" s="97">
        <v>2272721</v>
      </c>
      <c r="H33" s="97">
        <v>1115956</v>
      </c>
      <c r="I33" s="98">
        <v>-0.50897800477929311</v>
      </c>
    </row>
    <row r="34" spans="2:9" x14ac:dyDescent="0.25">
      <c r="B34" s="4" t="s">
        <v>44</v>
      </c>
      <c r="C34" s="4" t="s">
        <v>45</v>
      </c>
      <c r="D34" s="97">
        <v>124096</v>
      </c>
      <c r="E34" s="97">
        <v>84169</v>
      </c>
      <c r="F34" s="98">
        <v>-0.32174284424961319</v>
      </c>
      <c r="G34" s="97">
        <v>1403553</v>
      </c>
      <c r="H34" s="97">
        <v>941248</v>
      </c>
      <c r="I34" s="98">
        <v>-0.32938193285184103</v>
      </c>
    </row>
    <row r="35" spans="2:9" x14ac:dyDescent="0.25">
      <c r="B35" s="4" t="s">
        <v>50</v>
      </c>
      <c r="C35" s="4" t="s">
        <v>51</v>
      </c>
      <c r="D35" s="97">
        <v>66898</v>
      </c>
      <c r="E35" s="97">
        <v>56683</v>
      </c>
      <c r="F35" s="98">
        <v>-0.15269514783700555</v>
      </c>
      <c r="G35" s="97">
        <v>1036138</v>
      </c>
      <c r="H35" s="97">
        <v>765971</v>
      </c>
      <c r="I35" s="98">
        <v>-0.26074422519008089</v>
      </c>
    </row>
    <row r="36" spans="2:9" x14ac:dyDescent="0.25">
      <c r="B36" s="4" t="s">
        <v>48</v>
      </c>
      <c r="C36" s="4" t="s">
        <v>49</v>
      </c>
      <c r="D36" s="97">
        <v>74804</v>
      </c>
      <c r="E36" s="97">
        <v>74253</v>
      </c>
      <c r="F36" s="98">
        <v>-7.3659162611624529E-3</v>
      </c>
      <c r="G36" s="97">
        <v>619696</v>
      </c>
      <c r="H36" s="97">
        <v>617088</v>
      </c>
      <c r="I36" s="98">
        <v>-4.2085151429087642E-3</v>
      </c>
    </row>
    <row r="37" spans="2:9" x14ac:dyDescent="0.25">
      <c r="B37" s="4" t="s">
        <v>52</v>
      </c>
      <c r="C37" s="4" t="s">
        <v>53</v>
      </c>
      <c r="D37" s="97">
        <v>12613</v>
      </c>
      <c r="E37" s="97">
        <v>14933</v>
      </c>
      <c r="F37" s="98">
        <v>0.18393720764290822</v>
      </c>
      <c r="G37" s="97">
        <v>149876</v>
      </c>
      <c r="H37" s="97">
        <v>174176</v>
      </c>
      <c r="I37" s="98">
        <v>0.16213403079879374</v>
      </c>
    </row>
    <row r="38" spans="2:9" x14ac:dyDescent="0.25">
      <c r="B38" s="4" t="s">
        <v>54</v>
      </c>
      <c r="C38" s="4" t="s">
        <v>55</v>
      </c>
      <c r="D38" s="97">
        <v>9411</v>
      </c>
      <c r="E38" s="97">
        <v>5543</v>
      </c>
      <c r="F38" s="98">
        <v>-0.41100839443204762</v>
      </c>
      <c r="G38" s="97">
        <v>124972</v>
      </c>
      <c r="H38" s="97">
        <v>91640</v>
      </c>
      <c r="I38" s="98">
        <v>-0.26671574432672918</v>
      </c>
    </row>
    <row r="39" spans="2:9" x14ac:dyDescent="0.25">
      <c r="B39" s="4" t="s">
        <v>56</v>
      </c>
      <c r="C39" s="4" t="s">
        <v>57</v>
      </c>
      <c r="D39" s="97">
        <v>856</v>
      </c>
      <c r="E39" s="97">
        <v>696</v>
      </c>
      <c r="F39" s="98">
        <v>-0.18691588785046731</v>
      </c>
      <c r="G39" s="97">
        <v>77662</v>
      </c>
      <c r="H39" s="97">
        <v>21517</v>
      </c>
      <c r="I39" s="98">
        <v>-0.72294043418917875</v>
      </c>
    </row>
    <row r="40" spans="2:9" x14ac:dyDescent="0.25">
      <c r="B40" s="4" t="s">
        <v>176</v>
      </c>
      <c r="C40" s="4"/>
      <c r="D40" s="97">
        <v>1</v>
      </c>
      <c r="E40" s="97">
        <v>0</v>
      </c>
      <c r="F40" s="99">
        <v>-1</v>
      </c>
      <c r="G40" s="97">
        <v>6</v>
      </c>
      <c r="H40" s="97">
        <v>534</v>
      </c>
      <c r="I40" s="99">
        <v>88</v>
      </c>
    </row>
    <row r="41" spans="2:9" x14ac:dyDescent="0.25">
      <c r="B41" s="7" t="s">
        <v>58</v>
      </c>
      <c r="C41" s="7"/>
      <c r="D41" s="100">
        <v>74333</v>
      </c>
      <c r="E41" s="100">
        <v>53666</v>
      </c>
      <c r="F41" s="101">
        <v>-0.27803263691765434</v>
      </c>
      <c r="G41" s="100">
        <v>1176290</v>
      </c>
      <c r="H41" s="100">
        <v>911412</v>
      </c>
      <c r="I41" s="101">
        <v>-0.22518086526281789</v>
      </c>
    </row>
    <row r="42" spans="2:9" x14ac:dyDescent="0.25">
      <c r="B42" s="4" t="s">
        <v>59</v>
      </c>
      <c r="C42" s="4" t="s">
        <v>60</v>
      </c>
      <c r="D42" s="97">
        <v>71027</v>
      </c>
      <c r="E42" s="97">
        <v>50156</v>
      </c>
      <c r="F42" s="98">
        <v>-0.29384600222450619</v>
      </c>
      <c r="G42" s="97">
        <v>1138789</v>
      </c>
      <c r="H42" s="97">
        <v>857394</v>
      </c>
      <c r="I42" s="98">
        <v>-0.24710020908175268</v>
      </c>
    </row>
    <row r="43" spans="2:9" x14ac:dyDescent="0.25">
      <c r="B43" s="4" t="s">
        <v>61</v>
      </c>
      <c r="C43" s="4" t="s">
        <v>62</v>
      </c>
      <c r="D43" s="97">
        <v>1815</v>
      </c>
      <c r="E43" s="97">
        <v>2166</v>
      </c>
      <c r="F43" s="98">
        <v>0.19338842975206605</v>
      </c>
      <c r="G43" s="97">
        <v>17501</v>
      </c>
      <c r="H43" s="97">
        <v>18125</v>
      </c>
      <c r="I43" s="98">
        <v>3.5655105422547351E-2</v>
      </c>
    </row>
    <row r="44" spans="2:9" x14ac:dyDescent="0.25">
      <c r="B44" s="4" t="s">
        <v>63</v>
      </c>
      <c r="C44" s="4" t="s">
        <v>64</v>
      </c>
      <c r="D44" s="97">
        <v>1326</v>
      </c>
      <c r="E44" s="97">
        <v>850</v>
      </c>
      <c r="F44" s="98">
        <v>-0.35897435897435892</v>
      </c>
      <c r="G44" s="97">
        <v>13324</v>
      </c>
      <c r="H44" s="97">
        <v>14414</v>
      </c>
      <c r="I44" s="98">
        <v>8.180726508555991E-2</v>
      </c>
    </row>
    <row r="45" spans="2:9" x14ac:dyDescent="0.25">
      <c r="B45" s="4" t="s">
        <v>65</v>
      </c>
      <c r="C45" s="4" t="s">
        <v>66</v>
      </c>
      <c r="D45" s="97">
        <v>157</v>
      </c>
      <c r="E45" s="97">
        <v>386</v>
      </c>
      <c r="F45" s="98">
        <v>1.4585987261146496</v>
      </c>
      <c r="G45" s="97">
        <v>4899</v>
      </c>
      <c r="H45" s="97">
        <v>4084</v>
      </c>
      <c r="I45" s="98">
        <v>-0.16636048173096551</v>
      </c>
    </row>
    <row r="46" spans="2:9" x14ac:dyDescent="0.25">
      <c r="B46" s="4" t="s">
        <v>176</v>
      </c>
      <c r="C46" s="4"/>
      <c r="D46" s="97">
        <v>8</v>
      </c>
      <c r="E46" s="97">
        <v>108</v>
      </c>
      <c r="F46" s="99">
        <v>12.5</v>
      </c>
      <c r="G46" s="97">
        <v>1777</v>
      </c>
      <c r="H46" s="97">
        <v>17395</v>
      </c>
      <c r="I46" s="99">
        <v>8.7889701744513218</v>
      </c>
    </row>
    <row r="47" spans="2:9" x14ac:dyDescent="0.25">
      <c r="B47" s="7" t="s">
        <v>67</v>
      </c>
      <c r="C47" s="7"/>
      <c r="D47" s="100">
        <v>280</v>
      </c>
      <c r="E47" s="100">
        <v>2</v>
      </c>
      <c r="F47" s="101">
        <v>-0.989247311827957</v>
      </c>
      <c r="G47" s="100">
        <v>7455</v>
      </c>
      <c r="H47" s="100">
        <v>2870</v>
      </c>
      <c r="I47" s="101">
        <v>-0.61497182720686872</v>
      </c>
    </row>
    <row r="48" spans="2:9" x14ac:dyDescent="0.25">
      <c r="B48" s="2" t="s">
        <v>68</v>
      </c>
      <c r="C48" s="2"/>
      <c r="D48" s="95">
        <v>1779028</v>
      </c>
      <c r="E48" s="95">
        <v>1580631</v>
      </c>
      <c r="F48" s="96">
        <v>-0.11151988614007202</v>
      </c>
      <c r="G48" s="95">
        <v>18737664</v>
      </c>
      <c r="H48" s="95">
        <v>18486445</v>
      </c>
      <c r="I48" s="96">
        <v>-1.340716751031501E-2</v>
      </c>
    </row>
    <row r="49" spans="2:9" x14ac:dyDescent="0.25">
      <c r="B49" s="4" t="s">
        <v>69</v>
      </c>
      <c r="C49" s="4" t="s">
        <v>70</v>
      </c>
      <c r="D49" s="97">
        <v>1110273</v>
      </c>
      <c r="E49" s="97">
        <v>1053112</v>
      </c>
      <c r="F49" s="98">
        <v>-5.148373418069252E-2</v>
      </c>
      <c r="G49" s="97">
        <v>12017500</v>
      </c>
      <c r="H49" s="97">
        <v>11907091</v>
      </c>
      <c r="I49" s="98">
        <v>-9.1873517786561498E-3</v>
      </c>
    </row>
    <row r="50" spans="2:9" x14ac:dyDescent="0.25">
      <c r="B50" s="4" t="s">
        <v>71</v>
      </c>
      <c r="C50" s="4" t="s">
        <v>72</v>
      </c>
      <c r="D50" s="97">
        <v>158707</v>
      </c>
      <c r="E50" s="97">
        <v>120083</v>
      </c>
      <c r="F50" s="98">
        <v>-0.24336670720258091</v>
      </c>
      <c r="G50" s="97">
        <v>1996814</v>
      </c>
      <c r="H50" s="97">
        <v>1765571</v>
      </c>
      <c r="I50" s="98">
        <v>-0.11580597892442657</v>
      </c>
    </row>
    <row r="51" spans="2:9" x14ac:dyDescent="0.25">
      <c r="B51" s="4" t="s">
        <v>73</v>
      </c>
      <c r="C51" s="4" t="s">
        <v>74</v>
      </c>
      <c r="D51" s="97">
        <v>205696</v>
      </c>
      <c r="E51" s="97">
        <v>119297</v>
      </c>
      <c r="F51" s="98">
        <v>-0.42003247510889852</v>
      </c>
      <c r="G51" s="97">
        <v>1695221</v>
      </c>
      <c r="H51" s="97">
        <v>1543936</v>
      </c>
      <c r="I51" s="98">
        <v>-8.9242051626307162E-2</v>
      </c>
    </row>
    <row r="52" spans="2:9" x14ac:dyDescent="0.25">
      <c r="B52" s="4" t="s">
        <v>77</v>
      </c>
      <c r="C52" s="4" t="s">
        <v>78</v>
      </c>
      <c r="D52" s="97">
        <v>54327</v>
      </c>
      <c r="E52" s="97">
        <v>59582</v>
      </c>
      <c r="F52" s="98">
        <v>9.6729066578312706E-2</v>
      </c>
      <c r="G52" s="97">
        <v>685063</v>
      </c>
      <c r="H52" s="97">
        <v>639834</v>
      </c>
      <c r="I52" s="98">
        <v>-6.6021665160722498E-2</v>
      </c>
    </row>
    <row r="53" spans="2:9" x14ac:dyDescent="0.25">
      <c r="B53" s="4" t="s">
        <v>75</v>
      </c>
      <c r="C53" s="4" t="s">
        <v>76</v>
      </c>
      <c r="D53" s="97">
        <v>51121</v>
      </c>
      <c r="E53" s="97">
        <v>61277</v>
      </c>
      <c r="F53" s="98">
        <v>0.19866591029126979</v>
      </c>
      <c r="G53" s="97">
        <v>579471</v>
      </c>
      <c r="H53" s="97">
        <v>613722</v>
      </c>
      <c r="I53" s="98">
        <v>5.9107358262967535E-2</v>
      </c>
    </row>
    <row r="54" spans="2:9" x14ac:dyDescent="0.25">
      <c r="B54" s="4" t="s">
        <v>79</v>
      </c>
      <c r="C54" s="4" t="s">
        <v>80</v>
      </c>
      <c r="D54" s="97">
        <v>28119</v>
      </c>
      <c r="E54" s="97">
        <v>46969</v>
      </c>
      <c r="F54" s="98">
        <v>0.67036523347202959</v>
      </c>
      <c r="G54" s="97">
        <v>323488</v>
      </c>
      <c r="H54" s="97">
        <v>515527</v>
      </c>
      <c r="I54" s="98">
        <v>0.5936510782471065</v>
      </c>
    </row>
    <row r="55" spans="2:9" x14ac:dyDescent="0.25">
      <c r="B55" s="4" t="s">
        <v>85</v>
      </c>
      <c r="C55" s="4" t="s">
        <v>86</v>
      </c>
      <c r="D55" s="97">
        <v>26103</v>
      </c>
      <c r="E55" s="97">
        <v>22429</v>
      </c>
      <c r="F55" s="98">
        <v>-0.14075010535187527</v>
      </c>
      <c r="G55" s="97">
        <v>204718</v>
      </c>
      <c r="H55" s="97">
        <v>266614</v>
      </c>
      <c r="I55" s="98">
        <v>0.30234761965239998</v>
      </c>
    </row>
    <row r="56" spans="2:9" x14ac:dyDescent="0.25">
      <c r="B56" s="4" t="s">
        <v>82</v>
      </c>
      <c r="C56" s="4" t="s">
        <v>82</v>
      </c>
      <c r="D56" s="97">
        <v>25709</v>
      </c>
      <c r="E56" s="97">
        <v>18571</v>
      </c>
      <c r="F56" s="98">
        <v>-0.27764596055855928</v>
      </c>
      <c r="G56" s="97">
        <v>273906</v>
      </c>
      <c r="H56" s="97">
        <v>250628</v>
      </c>
      <c r="I56" s="98">
        <v>-8.4985359941001648E-2</v>
      </c>
    </row>
    <row r="57" spans="2:9" x14ac:dyDescent="0.25">
      <c r="B57" s="4" t="s">
        <v>87</v>
      </c>
      <c r="C57" s="4" t="s">
        <v>88</v>
      </c>
      <c r="D57" s="97">
        <v>11736</v>
      </c>
      <c r="E57" s="97">
        <v>25029</v>
      </c>
      <c r="F57" s="98">
        <v>1.1326687116564416</v>
      </c>
      <c r="G57" s="97">
        <v>207907</v>
      </c>
      <c r="H57" s="97">
        <v>218989</v>
      </c>
      <c r="I57" s="98">
        <v>5.3302678601490072E-2</v>
      </c>
    </row>
    <row r="58" spans="2:9" x14ac:dyDescent="0.25">
      <c r="B58" s="4" t="s">
        <v>89</v>
      </c>
      <c r="C58" s="4" t="s">
        <v>90</v>
      </c>
      <c r="D58" s="97">
        <v>22741</v>
      </c>
      <c r="E58" s="97">
        <v>13580</v>
      </c>
      <c r="F58" s="98">
        <v>-0.40284068422672703</v>
      </c>
      <c r="G58" s="97">
        <v>193117</v>
      </c>
      <c r="H58" s="97">
        <v>153081</v>
      </c>
      <c r="I58" s="98">
        <v>-0.20731473666223066</v>
      </c>
    </row>
    <row r="59" spans="2:9" x14ac:dyDescent="0.25">
      <c r="B59" s="4" t="s">
        <v>91</v>
      </c>
      <c r="C59" s="4" t="s">
        <v>92</v>
      </c>
      <c r="D59" s="97">
        <v>8516</v>
      </c>
      <c r="E59" s="97">
        <v>9132</v>
      </c>
      <c r="F59" s="98">
        <v>7.2334429309534931E-2</v>
      </c>
      <c r="G59" s="97">
        <v>107563</v>
      </c>
      <c r="H59" s="97">
        <v>138013</v>
      </c>
      <c r="I59" s="98">
        <v>0.28308991009919771</v>
      </c>
    </row>
    <row r="60" spans="2:9" x14ac:dyDescent="0.25">
      <c r="B60" s="4" t="s">
        <v>83</v>
      </c>
      <c r="C60" s="4" t="s">
        <v>84</v>
      </c>
      <c r="D60" s="97">
        <v>44527</v>
      </c>
      <c r="E60" s="97">
        <v>1894</v>
      </c>
      <c r="F60" s="98">
        <v>-0.95746401060030994</v>
      </c>
      <c r="G60" s="97">
        <v>96665</v>
      </c>
      <c r="H60" s="97">
        <v>137380</v>
      </c>
      <c r="I60" s="98">
        <v>0.42119691718822749</v>
      </c>
    </row>
    <row r="61" spans="2:9" x14ac:dyDescent="0.25">
      <c r="B61" s="4" t="s">
        <v>97</v>
      </c>
      <c r="C61" s="4" t="s">
        <v>98</v>
      </c>
      <c r="D61" s="97">
        <v>3357</v>
      </c>
      <c r="E61" s="97">
        <v>4773</v>
      </c>
      <c r="F61" s="98">
        <v>0.42180518319928506</v>
      </c>
      <c r="G61" s="97">
        <v>54304</v>
      </c>
      <c r="H61" s="97">
        <v>66550</v>
      </c>
      <c r="I61" s="98">
        <v>0.22550824985268125</v>
      </c>
    </row>
    <row r="62" spans="2:9" x14ac:dyDescent="0.25">
      <c r="B62" s="4" t="s">
        <v>95</v>
      </c>
      <c r="C62" s="4" t="s">
        <v>96</v>
      </c>
      <c r="D62" s="97">
        <v>4589</v>
      </c>
      <c r="E62" s="97">
        <v>4458</v>
      </c>
      <c r="F62" s="98">
        <v>-2.8546524297232478E-2</v>
      </c>
      <c r="G62" s="97">
        <v>66191</v>
      </c>
      <c r="H62" s="97">
        <v>59739</v>
      </c>
      <c r="I62" s="98">
        <v>-9.7475487604054889E-2</v>
      </c>
    </row>
    <row r="63" spans="2:9" x14ac:dyDescent="0.25">
      <c r="B63" s="4" t="s">
        <v>99</v>
      </c>
      <c r="C63" s="4" t="s">
        <v>100</v>
      </c>
      <c r="D63" s="97">
        <v>2554</v>
      </c>
      <c r="E63" s="97">
        <v>6551</v>
      </c>
      <c r="F63" s="98">
        <v>1.5649960845732185</v>
      </c>
      <c r="G63" s="97">
        <v>39667</v>
      </c>
      <c r="H63" s="97">
        <v>45571</v>
      </c>
      <c r="I63" s="98">
        <v>0.14883908538583701</v>
      </c>
    </row>
    <row r="64" spans="2:9" x14ac:dyDescent="0.25">
      <c r="B64" s="4" t="s">
        <v>101</v>
      </c>
      <c r="C64" s="4" t="s">
        <v>102</v>
      </c>
      <c r="D64" s="97">
        <v>1385</v>
      </c>
      <c r="E64" s="97">
        <v>3785</v>
      </c>
      <c r="F64" s="98">
        <v>1.732851985559567</v>
      </c>
      <c r="G64" s="97">
        <v>38029</v>
      </c>
      <c r="H64" s="97">
        <v>43958</v>
      </c>
      <c r="I64" s="98">
        <v>0.15590733387677824</v>
      </c>
    </row>
    <row r="65" spans="2:9" x14ac:dyDescent="0.25">
      <c r="B65" s="4" t="s">
        <v>93</v>
      </c>
      <c r="C65" s="4" t="s">
        <v>94</v>
      </c>
      <c r="D65" s="97">
        <v>2626</v>
      </c>
      <c r="E65" s="97">
        <v>3531</v>
      </c>
      <c r="F65" s="98">
        <v>0.34463061690784458</v>
      </c>
      <c r="G65" s="97">
        <v>38811</v>
      </c>
      <c r="H65" s="97">
        <v>37972</v>
      </c>
      <c r="I65" s="98">
        <v>-2.1617582644095745E-2</v>
      </c>
    </row>
    <row r="66" spans="2:9" x14ac:dyDescent="0.25">
      <c r="B66" s="4" t="s">
        <v>103</v>
      </c>
      <c r="C66" s="4" t="s">
        <v>104</v>
      </c>
      <c r="D66" s="97">
        <v>6058</v>
      </c>
      <c r="E66" s="97">
        <v>1933</v>
      </c>
      <c r="F66" s="98">
        <v>-0.68091779465170021</v>
      </c>
      <c r="G66" s="97">
        <v>33291</v>
      </c>
      <c r="H66" s="97">
        <v>37591</v>
      </c>
      <c r="I66" s="98">
        <v>0.1291640383286774</v>
      </c>
    </row>
    <row r="67" spans="2:9" x14ac:dyDescent="0.25">
      <c r="B67" s="4" t="s">
        <v>105</v>
      </c>
      <c r="C67" s="4" t="s">
        <v>106</v>
      </c>
      <c r="D67" s="97">
        <v>1865</v>
      </c>
      <c r="E67" s="97">
        <v>2120</v>
      </c>
      <c r="F67" s="98">
        <v>0.13672922252010733</v>
      </c>
      <c r="G67" s="97">
        <v>17690</v>
      </c>
      <c r="H67" s="97">
        <v>20585</v>
      </c>
      <c r="I67" s="98">
        <v>0.16365178066704344</v>
      </c>
    </row>
    <row r="68" spans="2:9" x14ac:dyDescent="0.25">
      <c r="B68" s="4" t="s">
        <v>107</v>
      </c>
      <c r="C68" s="4" t="s">
        <v>108</v>
      </c>
      <c r="D68" s="97">
        <v>8269</v>
      </c>
      <c r="E68" s="97">
        <v>1006</v>
      </c>
      <c r="F68" s="98">
        <v>-0.87834079090579276</v>
      </c>
      <c r="G68" s="97">
        <v>14555</v>
      </c>
      <c r="H68" s="97">
        <v>13977</v>
      </c>
      <c r="I68" s="98">
        <v>-3.9711439367914769E-2</v>
      </c>
    </row>
    <row r="69" spans="2:9" x14ac:dyDescent="0.25">
      <c r="B69" s="4" t="s">
        <v>263</v>
      </c>
      <c r="C69" s="4" t="s">
        <v>264</v>
      </c>
      <c r="D69" s="97">
        <v>171</v>
      </c>
      <c r="E69" s="97">
        <v>636</v>
      </c>
      <c r="F69" s="98">
        <v>2.7192982456140351</v>
      </c>
      <c r="G69" s="97">
        <v>1070</v>
      </c>
      <c r="H69" s="97">
        <v>2542</v>
      </c>
      <c r="I69" s="98">
        <v>1.3757009345794393</v>
      </c>
    </row>
    <row r="70" spans="2:9" x14ac:dyDescent="0.25">
      <c r="B70" s="4" t="s">
        <v>176</v>
      </c>
      <c r="C70" s="4"/>
      <c r="D70" s="97">
        <v>579</v>
      </c>
      <c r="E70" s="97">
        <v>883</v>
      </c>
      <c r="F70" s="99">
        <v>0.52504317789291877</v>
      </c>
      <c r="G70" s="97">
        <v>52623</v>
      </c>
      <c r="H70" s="97">
        <v>7574</v>
      </c>
      <c r="I70" s="99">
        <v>-0.85607053949793821</v>
      </c>
    </row>
    <row r="71" spans="2:9" x14ac:dyDescent="0.25">
      <c r="B71" s="2" t="s">
        <v>110</v>
      </c>
      <c r="C71" s="2"/>
      <c r="D71" s="95">
        <v>811420</v>
      </c>
      <c r="E71" s="95">
        <v>802278</v>
      </c>
      <c r="F71" s="96">
        <v>-1.1266668309876549E-2</v>
      </c>
      <c r="G71" s="95">
        <v>9362155</v>
      </c>
      <c r="H71" s="95">
        <v>8663360</v>
      </c>
      <c r="I71" s="96">
        <v>-7.4640400634255699E-2</v>
      </c>
    </row>
    <row r="72" spans="2:9" x14ac:dyDescent="0.25">
      <c r="B72" s="4" t="s">
        <v>111</v>
      </c>
      <c r="C72" s="4" t="s">
        <v>112</v>
      </c>
      <c r="D72" s="97">
        <v>188504</v>
      </c>
      <c r="E72" s="97">
        <v>207986</v>
      </c>
      <c r="F72" s="98">
        <v>0.1033505920298774</v>
      </c>
      <c r="G72" s="97">
        <v>2357297</v>
      </c>
      <c r="H72" s="97">
        <v>2138506</v>
      </c>
      <c r="I72" s="98">
        <v>-9.2814354746135086E-2</v>
      </c>
    </row>
    <row r="73" spans="2:9" x14ac:dyDescent="0.25">
      <c r="B73" s="4" t="s">
        <v>113</v>
      </c>
      <c r="C73" s="4" t="s">
        <v>114</v>
      </c>
      <c r="D73" s="97">
        <v>124989</v>
      </c>
      <c r="E73" s="97">
        <v>133768</v>
      </c>
      <c r="F73" s="98">
        <v>7.0238180959924401E-2</v>
      </c>
      <c r="G73" s="97">
        <v>1301932</v>
      </c>
      <c r="H73" s="97">
        <v>1356026</v>
      </c>
      <c r="I73" s="98">
        <v>4.1549020993415953E-2</v>
      </c>
    </row>
    <row r="74" spans="2:9" x14ac:dyDescent="0.25">
      <c r="B74" s="4" t="s">
        <v>115</v>
      </c>
      <c r="C74" s="4" t="s">
        <v>116</v>
      </c>
      <c r="D74" s="97">
        <v>100372</v>
      </c>
      <c r="E74" s="97">
        <v>84584</v>
      </c>
      <c r="F74" s="98">
        <v>-0.15729486310923368</v>
      </c>
      <c r="G74" s="97">
        <v>1138712</v>
      </c>
      <c r="H74" s="97">
        <v>1073312</v>
      </c>
      <c r="I74" s="98">
        <v>-5.7433310617610034E-2</v>
      </c>
    </row>
    <row r="75" spans="2:9" x14ac:dyDescent="0.25">
      <c r="B75" s="4" t="s">
        <v>117</v>
      </c>
      <c r="C75" s="4" t="s">
        <v>118</v>
      </c>
      <c r="D75" s="97">
        <v>94960</v>
      </c>
      <c r="E75" s="97">
        <v>81735</v>
      </c>
      <c r="F75" s="98">
        <v>-0.13926916596461669</v>
      </c>
      <c r="G75" s="97">
        <v>985438</v>
      </c>
      <c r="H75" s="97">
        <v>928321</v>
      </c>
      <c r="I75" s="98">
        <v>-5.7961028496972933E-2</v>
      </c>
    </row>
    <row r="76" spans="2:9" x14ac:dyDescent="0.25">
      <c r="B76" s="4" t="s">
        <v>119</v>
      </c>
      <c r="C76" s="4" t="s">
        <v>120</v>
      </c>
      <c r="D76" s="97">
        <v>50761</v>
      </c>
      <c r="E76" s="97">
        <v>56181</v>
      </c>
      <c r="F76" s="98">
        <v>0.10677488623155562</v>
      </c>
      <c r="G76" s="97">
        <v>757514</v>
      </c>
      <c r="H76" s="97">
        <v>499168</v>
      </c>
      <c r="I76" s="98">
        <v>-0.34104452194942936</v>
      </c>
    </row>
    <row r="77" spans="2:9" x14ac:dyDescent="0.25">
      <c r="B77" s="4" t="s">
        <v>127</v>
      </c>
      <c r="C77" s="4" t="s">
        <v>128</v>
      </c>
      <c r="D77" s="97">
        <v>26025</v>
      </c>
      <c r="E77" s="97">
        <v>30595</v>
      </c>
      <c r="F77" s="98">
        <v>0.17560038424591728</v>
      </c>
      <c r="G77" s="97">
        <v>357671</v>
      </c>
      <c r="H77" s="97">
        <v>336398</v>
      </c>
      <c r="I77" s="98">
        <v>-5.9476446231313096E-2</v>
      </c>
    </row>
    <row r="78" spans="2:9" x14ac:dyDescent="0.25">
      <c r="B78" s="4" t="s">
        <v>123</v>
      </c>
      <c r="C78" s="4" t="s">
        <v>124</v>
      </c>
      <c r="D78" s="97">
        <v>34271</v>
      </c>
      <c r="E78" s="97">
        <v>30549</v>
      </c>
      <c r="F78" s="98">
        <v>-0.1086049429546847</v>
      </c>
      <c r="G78" s="97">
        <v>379590</v>
      </c>
      <c r="H78" s="97">
        <v>335193</v>
      </c>
      <c r="I78" s="98">
        <v>-0.11696040464711921</v>
      </c>
    </row>
    <row r="79" spans="2:9" x14ac:dyDescent="0.25">
      <c r="B79" s="4" t="s">
        <v>125</v>
      </c>
      <c r="C79" s="4" t="s">
        <v>126</v>
      </c>
      <c r="D79" s="97">
        <v>21253</v>
      </c>
      <c r="E79" s="97">
        <v>33291</v>
      </c>
      <c r="F79" s="98">
        <v>0.5664141532960052</v>
      </c>
      <c r="G79" s="97">
        <v>404618</v>
      </c>
      <c r="H79" s="97">
        <v>319563</v>
      </c>
      <c r="I79" s="98">
        <v>-0.2102106184104513</v>
      </c>
    </row>
    <row r="80" spans="2:9" x14ac:dyDescent="0.25">
      <c r="B80" s="4" t="s">
        <v>121</v>
      </c>
      <c r="C80" s="4" t="s">
        <v>122</v>
      </c>
      <c r="D80" s="97">
        <v>15777</v>
      </c>
      <c r="E80" s="97">
        <v>18316</v>
      </c>
      <c r="F80" s="98">
        <v>0.16093046840337211</v>
      </c>
      <c r="G80" s="97">
        <v>197468</v>
      </c>
      <c r="H80" s="97">
        <v>270733</v>
      </c>
      <c r="I80" s="98">
        <v>0.37102214029614933</v>
      </c>
    </row>
    <row r="81" spans="2:9" x14ac:dyDescent="0.25">
      <c r="B81" s="4" t="s">
        <v>129</v>
      </c>
      <c r="C81" s="4" t="s">
        <v>130</v>
      </c>
      <c r="D81" s="97">
        <v>48314</v>
      </c>
      <c r="E81" s="97">
        <v>31774</v>
      </c>
      <c r="F81" s="98">
        <v>-0.34234383408535829</v>
      </c>
      <c r="G81" s="97">
        <v>267724</v>
      </c>
      <c r="H81" s="97">
        <v>267925</v>
      </c>
      <c r="I81" s="98">
        <v>7.5077318432414941E-4</v>
      </c>
    </row>
    <row r="82" spans="2:9" x14ac:dyDescent="0.25">
      <c r="B82" s="4" t="s">
        <v>131</v>
      </c>
      <c r="C82" s="4" t="s">
        <v>132</v>
      </c>
      <c r="D82" s="97">
        <v>15271</v>
      </c>
      <c r="E82" s="97">
        <v>15450</v>
      </c>
      <c r="F82" s="98">
        <v>1.1721563748281039E-2</v>
      </c>
      <c r="G82" s="97">
        <v>249086</v>
      </c>
      <c r="H82" s="97">
        <v>162228</v>
      </c>
      <c r="I82" s="98">
        <v>-0.34870687232522102</v>
      </c>
    </row>
    <row r="83" spans="2:9" x14ac:dyDescent="0.25">
      <c r="B83" s="4" t="s">
        <v>133</v>
      </c>
      <c r="C83" s="4" t="s">
        <v>134</v>
      </c>
      <c r="D83" s="97">
        <v>9436</v>
      </c>
      <c r="E83" s="97">
        <v>8830</v>
      </c>
      <c r="F83" s="98">
        <v>-6.4222128020347657E-2</v>
      </c>
      <c r="G83" s="97">
        <v>101619</v>
      </c>
      <c r="H83" s="97">
        <v>140207</v>
      </c>
      <c r="I83" s="98">
        <v>0.37973213670671813</v>
      </c>
    </row>
    <row r="84" spans="2:9" x14ac:dyDescent="0.25">
      <c r="B84" s="4" t="s">
        <v>135</v>
      </c>
      <c r="C84" s="4" t="s">
        <v>136</v>
      </c>
      <c r="D84" s="97">
        <v>8548</v>
      </c>
      <c r="E84" s="97">
        <v>10102</v>
      </c>
      <c r="F84" s="98">
        <v>0.18179691155825917</v>
      </c>
      <c r="G84" s="97">
        <v>135115</v>
      </c>
      <c r="H84" s="97">
        <v>107320</v>
      </c>
      <c r="I84" s="98">
        <v>-0.20571365133404873</v>
      </c>
    </row>
    <row r="85" spans="2:9" x14ac:dyDescent="0.25">
      <c r="B85" s="4" t="s">
        <v>139</v>
      </c>
      <c r="C85" s="4" t="s">
        <v>140</v>
      </c>
      <c r="D85" s="97">
        <v>4293</v>
      </c>
      <c r="E85" s="97">
        <v>8295</v>
      </c>
      <c r="F85" s="98">
        <v>0.93221523410202645</v>
      </c>
      <c r="G85" s="97">
        <v>89700</v>
      </c>
      <c r="H85" s="97">
        <v>95018</v>
      </c>
      <c r="I85" s="98">
        <v>5.9286510590858432E-2</v>
      </c>
    </row>
    <row r="86" spans="2:9" x14ac:dyDescent="0.25">
      <c r="B86" s="4" t="s">
        <v>137</v>
      </c>
      <c r="C86" s="4" t="s">
        <v>138</v>
      </c>
      <c r="D86" s="97">
        <v>4459</v>
      </c>
      <c r="E86" s="97">
        <v>7595</v>
      </c>
      <c r="F86" s="98">
        <v>0.70329670329670324</v>
      </c>
      <c r="G86" s="97">
        <v>47036</v>
      </c>
      <c r="H86" s="97">
        <v>61424</v>
      </c>
      <c r="I86" s="98">
        <v>0.30589335827876529</v>
      </c>
    </row>
    <row r="87" spans="2:9" x14ac:dyDescent="0.25">
      <c r="B87" s="4" t="s">
        <v>141</v>
      </c>
      <c r="C87" s="4" t="s">
        <v>142</v>
      </c>
      <c r="D87" s="97">
        <v>3753</v>
      </c>
      <c r="E87" s="97">
        <v>4584</v>
      </c>
      <c r="F87" s="98">
        <v>0.22142286171063152</v>
      </c>
      <c r="G87" s="97">
        <v>47420</v>
      </c>
      <c r="H87" s="97">
        <v>44659</v>
      </c>
      <c r="I87" s="98">
        <v>-5.8224377899620428E-2</v>
      </c>
    </row>
    <row r="88" spans="2:9" x14ac:dyDescent="0.25">
      <c r="B88" s="4" t="s">
        <v>145</v>
      </c>
      <c r="C88" s="4" t="s">
        <v>146</v>
      </c>
      <c r="D88" s="97">
        <v>3354</v>
      </c>
      <c r="E88" s="97">
        <v>2058</v>
      </c>
      <c r="F88" s="98">
        <v>-0.38640429338103754</v>
      </c>
      <c r="G88" s="97">
        <v>23129</v>
      </c>
      <c r="H88" s="97">
        <v>18703</v>
      </c>
      <c r="I88" s="98">
        <v>-0.1913614942280254</v>
      </c>
    </row>
    <row r="89" spans="2:9" x14ac:dyDescent="0.25">
      <c r="B89" s="4" t="s">
        <v>179</v>
      </c>
      <c r="C89" s="4" t="s">
        <v>180</v>
      </c>
      <c r="D89" s="97">
        <v>493</v>
      </c>
      <c r="E89" s="97">
        <v>2279</v>
      </c>
      <c r="F89" s="98">
        <v>3.6227180527383371</v>
      </c>
      <c r="G89" s="97">
        <v>11501</v>
      </c>
      <c r="H89" s="97">
        <v>14504</v>
      </c>
      <c r="I89" s="98">
        <v>0.26110772976262941</v>
      </c>
    </row>
    <row r="90" spans="2:9" x14ac:dyDescent="0.25">
      <c r="B90" s="4" t="s">
        <v>143</v>
      </c>
      <c r="C90" s="4" t="s">
        <v>144</v>
      </c>
      <c r="D90" s="97">
        <v>1128</v>
      </c>
      <c r="E90" s="97">
        <v>1663</v>
      </c>
      <c r="F90" s="98">
        <v>0.47429078014184389</v>
      </c>
      <c r="G90" s="97">
        <v>12633</v>
      </c>
      <c r="H90" s="97">
        <v>12532</v>
      </c>
      <c r="I90" s="98">
        <v>-7.994933903269219E-3</v>
      </c>
    </row>
    <row r="91" spans="2:9" x14ac:dyDescent="0.25">
      <c r="B91" s="4" t="s">
        <v>207</v>
      </c>
      <c r="C91" s="4" t="s">
        <v>208</v>
      </c>
      <c r="D91" s="97">
        <v>288</v>
      </c>
      <c r="E91" s="97">
        <v>137</v>
      </c>
      <c r="F91" s="98">
        <v>-0.52430555555555558</v>
      </c>
      <c r="G91" s="97">
        <v>4686</v>
      </c>
      <c r="H91" s="97">
        <v>11950</v>
      </c>
      <c r="I91" s="98">
        <v>1.5501493811352964</v>
      </c>
    </row>
    <row r="92" spans="2:9" x14ac:dyDescent="0.25">
      <c r="B92" s="4" t="s">
        <v>147</v>
      </c>
      <c r="C92" s="4" t="s">
        <v>148</v>
      </c>
      <c r="D92" s="97">
        <v>17196</v>
      </c>
      <c r="E92" s="97">
        <v>1149</v>
      </c>
      <c r="F92" s="98">
        <v>-0.93318213538032102</v>
      </c>
      <c r="G92" s="97">
        <v>32460</v>
      </c>
      <c r="H92" s="97">
        <v>11844</v>
      </c>
      <c r="I92" s="98">
        <v>-0.63512014787430682</v>
      </c>
    </row>
    <row r="93" spans="2:9" x14ac:dyDescent="0.25">
      <c r="B93" s="4" t="s">
        <v>209</v>
      </c>
      <c r="C93" s="4" t="s">
        <v>210</v>
      </c>
      <c r="D93" s="97">
        <v>542</v>
      </c>
      <c r="E93" s="97">
        <v>1239</v>
      </c>
      <c r="F93" s="98">
        <v>1.2859778597785976</v>
      </c>
      <c r="G93" s="97">
        <v>4424</v>
      </c>
      <c r="H93" s="97">
        <v>6836</v>
      </c>
      <c r="I93" s="98">
        <v>0.54520795660036159</v>
      </c>
    </row>
    <row r="94" spans="2:9" x14ac:dyDescent="0.25">
      <c r="B94" s="4" t="s">
        <v>205</v>
      </c>
      <c r="C94" s="4" t="s">
        <v>206</v>
      </c>
      <c r="D94" s="97">
        <v>284</v>
      </c>
      <c r="E94" s="97">
        <v>627</v>
      </c>
      <c r="F94" s="98">
        <v>1.2077464788732395</v>
      </c>
      <c r="G94" s="97">
        <v>6541</v>
      </c>
      <c r="H94" s="97">
        <v>6776</v>
      </c>
      <c r="I94" s="98">
        <v>3.5927228252560672E-2</v>
      </c>
    </row>
    <row r="95" spans="2:9" x14ac:dyDescent="0.25">
      <c r="B95" s="4"/>
      <c r="C95" s="78" t="s">
        <v>149</v>
      </c>
      <c r="D95" s="102">
        <v>1238</v>
      </c>
      <c r="E95" s="102">
        <v>780</v>
      </c>
      <c r="F95" s="103">
        <v>-0.369951534733441</v>
      </c>
      <c r="G95" s="102">
        <v>10873</v>
      </c>
      <c r="H95" s="102">
        <v>10747</v>
      </c>
      <c r="I95" s="103">
        <v>-1.1588338085165129E-2</v>
      </c>
    </row>
    <row r="96" spans="2:9" x14ac:dyDescent="0.25">
      <c r="B96" s="4"/>
      <c r="C96" s="15" t="s">
        <v>150</v>
      </c>
      <c r="D96" s="102">
        <v>775509</v>
      </c>
      <c r="E96" s="102">
        <v>773567</v>
      </c>
      <c r="F96" s="103">
        <v>-2.5041617827774587E-3</v>
      </c>
      <c r="G96" s="102">
        <v>8924187</v>
      </c>
      <c r="H96" s="102">
        <v>8229893</v>
      </c>
      <c r="I96" s="103">
        <v>-7.779913173043107E-2</v>
      </c>
    </row>
    <row r="97" spans="2:9" x14ac:dyDescent="0.25">
      <c r="B97" s="4" t="s">
        <v>151</v>
      </c>
      <c r="C97" s="4" t="s">
        <v>152</v>
      </c>
      <c r="D97" s="97">
        <v>19682</v>
      </c>
      <c r="E97" s="97">
        <v>18950</v>
      </c>
      <c r="F97" s="98">
        <v>-3.7191342343257827E-2</v>
      </c>
      <c r="G97" s="97">
        <v>262540</v>
      </c>
      <c r="H97" s="97">
        <v>240982</v>
      </c>
      <c r="I97" s="98">
        <v>-8.2113201797821334E-2</v>
      </c>
    </row>
    <row r="98" spans="2:9" x14ac:dyDescent="0.25">
      <c r="B98" s="4" t="s">
        <v>153</v>
      </c>
      <c r="C98" s="4" t="s">
        <v>154</v>
      </c>
      <c r="D98" s="97">
        <v>12087</v>
      </c>
      <c r="E98" s="97">
        <v>3831</v>
      </c>
      <c r="F98" s="98">
        <v>-0.68304790270538596</v>
      </c>
      <c r="G98" s="97">
        <v>89768</v>
      </c>
      <c r="H98" s="97">
        <v>75504</v>
      </c>
      <c r="I98" s="98">
        <v>-0.15889849389537469</v>
      </c>
    </row>
    <row r="99" spans="2:9" x14ac:dyDescent="0.25">
      <c r="B99" s="4" t="s">
        <v>155</v>
      </c>
      <c r="C99" s="4" t="s">
        <v>156</v>
      </c>
      <c r="D99" s="97">
        <v>2403</v>
      </c>
      <c r="E99" s="97">
        <v>4395</v>
      </c>
      <c r="F99" s="98">
        <v>0.82896379525593011</v>
      </c>
      <c r="G99" s="97">
        <v>57009</v>
      </c>
      <c r="H99" s="97">
        <v>59424</v>
      </c>
      <c r="I99" s="98">
        <v>4.2361732358048743E-2</v>
      </c>
    </row>
    <row r="100" spans="2:9" x14ac:dyDescent="0.25">
      <c r="B100" s="4" t="s">
        <v>157</v>
      </c>
      <c r="C100" s="4" t="s">
        <v>158</v>
      </c>
      <c r="D100" s="97">
        <v>674</v>
      </c>
      <c r="E100" s="97">
        <v>54</v>
      </c>
      <c r="F100" s="98">
        <v>-0.91988130563798221</v>
      </c>
      <c r="G100" s="97">
        <v>5550</v>
      </c>
      <c r="H100" s="97">
        <v>40887</v>
      </c>
      <c r="I100" s="98">
        <v>6.3670270270270271</v>
      </c>
    </row>
    <row r="101" spans="2:9" x14ac:dyDescent="0.25">
      <c r="B101" s="4" t="s">
        <v>244</v>
      </c>
      <c r="C101" s="4" t="s">
        <v>245</v>
      </c>
      <c r="D101" s="97">
        <v>309</v>
      </c>
      <c r="E101" s="97">
        <v>165</v>
      </c>
      <c r="F101" s="98">
        <v>-0.46601941747572817</v>
      </c>
      <c r="G101" s="97">
        <v>3252</v>
      </c>
      <c r="H101" s="97">
        <v>5803</v>
      </c>
      <c r="I101" s="98">
        <v>0.78444034440344401</v>
      </c>
    </row>
    <row r="102" spans="2:9" x14ac:dyDescent="0.25">
      <c r="B102" s="4" t="s">
        <v>176</v>
      </c>
      <c r="C102" s="4"/>
      <c r="D102" s="97">
        <v>756</v>
      </c>
      <c r="E102" s="97">
        <v>1316</v>
      </c>
      <c r="F102" s="99">
        <v>0.7407407407407407</v>
      </c>
      <c r="G102" s="97">
        <v>19849</v>
      </c>
      <c r="H102" s="97">
        <v>10867</v>
      </c>
      <c r="I102" s="99">
        <v>-0.45251649957176687</v>
      </c>
    </row>
    <row r="103" spans="2:9" x14ac:dyDescent="0.25">
      <c r="B103" s="2" t="s">
        <v>160</v>
      </c>
      <c r="C103" s="2"/>
      <c r="D103" s="95">
        <v>20526</v>
      </c>
      <c r="E103" s="95">
        <v>29529</v>
      </c>
      <c r="F103" s="96">
        <v>0.43861444022215723</v>
      </c>
      <c r="G103" s="95">
        <v>380211</v>
      </c>
      <c r="H103" s="95">
        <v>339877</v>
      </c>
      <c r="I103" s="96">
        <v>-0.10608320116987668</v>
      </c>
    </row>
    <row r="104" spans="2:9" x14ac:dyDescent="0.25">
      <c r="B104" s="4" t="s">
        <v>161</v>
      </c>
      <c r="C104" s="4" t="s">
        <v>162</v>
      </c>
      <c r="D104" s="97">
        <v>14831</v>
      </c>
      <c r="E104" s="97">
        <v>25191</v>
      </c>
      <c r="F104" s="98">
        <v>0.69853684849302144</v>
      </c>
      <c r="G104" s="97">
        <v>257531</v>
      </c>
      <c r="H104" s="97">
        <v>242164</v>
      </c>
      <c r="I104" s="98">
        <v>-5.9670486271555689E-2</v>
      </c>
    </row>
    <row r="105" spans="2:9" x14ac:dyDescent="0.25">
      <c r="B105" s="4" t="s">
        <v>163</v>
      </c>
      <c r="C105" s="4" t="s">
        <v>164</v>
      </c>
      <c r="D105" s="97">
        <v>5593</v>
      </c>
      <c r="E105" s="97">
        <v>4289</v>
      </c>
      <c r="F105" s="98">
        <v>-0.2331485785803683</v>
      </c>
      <c r="G105" s="97">
        <v>122243</v>
      </c>
      <c r="H105" s="97">
        <v>97283</v>
      </c>
      <c r="I105" s="98">
        <v>-0.20418347062817499</v>
      </c>
    </row>
    <row r="106" spans="2:9" x14ac:dyDescent="0.25">
      <c r="B106" s="4" t="s">
        <v>176</v>
      </c>
      <c r="C106" s="4"/>
      <c r="D106" s="97">
        <v>102</v>
      </c>
      <c r="E106" s="97">
        <v>49</v>
      </c>
      <c r="F106" s="99">
        <v>-0.51960784313725483</v>
      </c>
      <c r="G106" s="97">
        <v>437</v>
      </c>
      <c r="H106" s="97">
        <v>430</v>
      </c>
      <c r="I106" s="99">
        <v>-1.6018306636155555E-2</v>
      </c>
    </row>
    <row r="107" spans="2:9" x14ac:dyDescent="0.25">
      <c r="B107" s="2" t="s">
        <v>166</v>
      </c>
      <c r="C107" s="2"/>
      <c r="D107" s="95">
        <v>62779</v>
      </c>
      <c r="E107" s="95">
        <v>58054</v>
      </c>
      <c r="F107" s="96">
        <v>-7.5264021408432802E-2</v>
      </c>
      <c r="G107" s="95">
        <v>620077</v>
      </c>
      <c r="H107" s="95">
        <v>603300</v>
      </c>
      <c r="I107" s="96">
        <v>-2.705631719931556E-2</v>
      </c>
    </row>
    <row r="108" spans="2:9" x14ac:dyDescent="0.25">
      <c r="B108" s="17" t="s">
        <v>217</v>
      </c>
      <c r="C108" s="17"/>
      <c r="D108" s="104">
        <v>5095657</v>
      </c>
      <c r="E108" s="104">
        <v>4572612</v>
      </c>
      <c r="F108" s="105">
        <v>-0.10264525261413793</v>
      </c>
      <c r="G108" s="104">
        <v>60212255</v>
      </c>
      <c r="H108" s="104">
        <v>52694161</v>
      </c>
      <c r="I108" s="105">
        <v>-0.12485986449104092</v>
      </c>
    </row>
    <row r="109" spans="2:9" x14ac:dyDescent="0.25">
      <c r="B109" s="67" t="s">
        <v>267</v>
      </c>
    </row>
    <row r="110" spans="2:9" x14ac:dyDescent="0.25">
      <c r="B110" s="67" t="s">
        <v>169</v>
      </c>
    </row>
    <row r="111" spans="2:9" x14ac:dyDescent="0.25">
      <c r="B111" s="67" t="s">
        <v>280</v>
      </c>
    </row>
  </sheetData>
  <mergeCells count="2">
    <mergeCell ref="B2:I2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1" max="1" width="5.42578125" customWidth="1"/>
    <col min="3" max="3" width="39.28515625" customWidth="1"/>
    <col min="4" max="5" width="10.5703125" style="20" bestFit="1" customWidth="1"/>
    <col min="6" max="6" width="7.7109375" style="93" bestFit="1" customWidth="1"/>
    <col min="7" max="8" width="13.7109375" style="20" bestFit="1" customWidth="1"/>
    <col min="9" max="9" width="7.7109375" bestFit="1" customWidth="1"/>
  </cols>
  <sheetData>
    <row r="2" spans="2:9" x14ac:dyDescent="0.25">
      <c r="B2" s="119" t="s">
        <v>0</v>
      </c>
      <c r="C2" s="119"/>
      <c r="D2" s="120"/>
      <c r="E2" s="120"/>
      <c r="F2" s="120"/>
      <c r="G2" s="120"/>
      <c r="H2" s="120"/>
      <c r="I2" s="121"/>
    </row>
    <row r="3" spans="2:9" x14ac:dyDescent="0.25">
      <c r="B3" s="117" t="s">
        <v>253</v>
      </c>
      <c r="C3" s="118"/>
      <c r="D3" s="68" t="s">
        <v>269</v>
      </c>
      <c r="E3" s="68" t="s">
        <v>270</v>
      </c>
      <c r="F3" s="92" t="s">
        <v>5</v>
      </c>
      <c r="G3" s="68" t="s">
        <v>271</v>
      </c>
      <c r="H3" s="68" t="s">
        <v>272</v>
      </c>
      <c r="I3" s="92" t="s">
        <v>5</v>
      </c>
    </row>
    <row r="4" spans="2:9" x14ac:dyDescent="0.25">
      <c r="B4" s="2" t="s">
        <v>6</v>
      </c>
      <c r="C4" s="2"/>
      <c r="D4" s="22">
        <v>111656</v>
      </c>
      <c r="E4" s="22">
        <v>9198</v>
      </c>
      <c r="F4" s="70">
        <v>-0.91762198180124666</v>
      </c>
      <c r="G4" s="22">
        <v>452588</v>
      </c>
      <c r="H4" s="22">
        <v>193426</v>
      </c>
      <c r="I4" s="70">
        <v>-0.57262234084863062</v>
      </c>
    </row>
    <row r="5" spans="2:9" x14ac:dyDescent="0.25">
      <c r="B5" s="4" t="s">
        <v>7</v>
      </c>
      <c r="C5" s="4" t="s">
        <v>8</v>
      </c>
      <c r="D5" s="20">
        <v>6497</v>
      </c>
      <c r="E5" s="20">
        <v>4875</v>
      </c>
      <c r="F5" s="71">
        <v>-0.24965368631676155</v>
      </c>
      <c r="G5" s="20">
        <v>61131</v>
      </c>
      <c r="H5" s="20">
        <v>59731</v>
      </c>
      <c r="I5" s="71">
        <v>-2.290163746707885E-2</v>
      </c>
    </row>
    <row r="6" spans="2:9" x14ac:dyDescent="0.25">
      <c r="B6" s="4" t="s">
        <v>189</v>
      </c>
      <c r="C6" s="4" t="s">
        <v>190</v>
      </c>
      <c r="D6" s="20">
        <v>102813</v>
      </c>
      <c r="E6" s="20">
        <v>956</v>
      </c>
      <c r="F6" s="71">
        <v>-0.99070156497719164</v>
      </c>
      <c r="G6" s="20">
        <v>313396</v>
      </c>
      <c r="H6" s="20">
        <v>58052</v>
      </c>
      <c r="I6" s="71">
        <v>-0.81476470663314149</v>
      </c>
    </row>
    <row r="7" spans="2:9" x14ac:dyDescent="0.25">
      <c r="B7" s="4" t="s">
        <v>191</v>
      </c>
      <c r="C7" s="4" t="s">
        <v>192</v>
      </c>
      <c r="D7" s="20">
        <v>0</v>
      </c>
      <c r="E7" s="20">
        <v>0</v>
      </c>
      <c r="F7" s="71" t="s">
        <v>81</v>
      </c>
      <c r="G7" s="20">
        <v>52397</v>
      </c>
      <c r="H7" s="20">
        <v>41203</v>
      </c>
      <c r="I7" s="71">
        <v>-0.2136381853922934</v>
      </c>
    </row>
    <row r="8" spans="2:9" x14ac:dyDescent="0.25">
      <c r="B8" s="4" t="s">
        <v>9</v>
      </c>
      <c r="C8" s="4" t="s">
        <v>10</v>
      </c>
      <c r="D8" s="20">
        <v>486</v>
      </c>
      <c r="E8" s="20">
        <v>909</v>
      </c>
      <c r="F8" s="71">
        <v>0.87037037037037046</v>
      </c>
      <c r="G8" s="20">
        <v>10377</v>
      </c>
      <c r="H8" s="20">
        <v>8853</v>
      </c>
      <c r="I8" s="71">
        <v>-0.14686325527609134</v>
      </c>
    </row>
    <row r="9" spans="2:9" x14ac:dyDescent="0.25">
      <c r="B9" s="4" t="s">
        <v>11</v>
      </c>
      <c r="C9" s="4" t="s">
        <v>12</v>
      </c>
      <c r="D9" s="20">
        <v>613</v>
      </c>
      <c r="E9" s="20">
        <v>1302</v>
      </c>
      <c r="F9" s="71">
        <v>1.1239804241435563</v>
      </c>
      <c r="G9" s="20">
        <v>3903</v>
      </c>
      <c r="H9" s="20">
        <v>6421</v>
      </c>
      <c r="I9" s="71">
        <v>0.64514476044068658</v>
      </c>
    </row>
    <row r="10" spans="2:9" x14ac:dyDescent="0.25">
      <c r="B10" s="4" t="s">
        <v>13</v>
      </c>
      <c r="C10" s="4" t="s">
        <v>14</v>
      </c>
      <c r="D10" s="20">
        <v>757</v>
      </c>
      <c r="E10" s="20">
        <v>337</v>
      </c>
      <c r="F10" s="71">
        <v>-0.55482166446499337</v>
      </c>
      <c r="G10" s="20">
        <v>3264</v>
      </c>
      <c r="H10" s="20">
        <v>5432</v>
      </c>
      <c r="I10" s="71">
        <v>0.66421568627450989</v>
      </c>
    </row>
    <row r="11" spans="2:9" x14ac:dyDescent="0.25">
      <c r="B11" s="4" t="s">
        <v>235</v>
      </c>
      <c r="C11" s="4" t="s">
        <v>236</v>
      </c>
      <c r="D11" s="20">
        <v>0</v>
      </c>
      <c r="E11" s="20">
        <v>0</v>
      </c>
      <c r="F11" s="71" t="s">
        <v>81</v>
      </c>
      <c r="G11" s="20">
        <v>428</v>
      </c>
      <c r="H11" s="20">
        <v>3685</v>
      </c>
      <c r="I11" s="71">
        <v>7.6098130841121492</v>
      </c>
    </row>
    <row r="12" spans="2:9" x14ac:dyDescent="0.25">
      <c r="B12" s="4" t="s">
        <v>242</v>
      </c>
      <c r="C12" s="4" t="s">
        <v>243</v>
      </c>
      <c r="D12" s="20">
        <v>0</v>
      </c>
      <c r="E12" s="20">
        <v>0</v>
      </c>
      <c r="F12" s="71" t="s">
        <v>81</v>
      </c>
      <c r="G12" s="20">
        <v>151</v>
      </c>
      <c r="H12" s="20">
        <v>3111</v>
      </c>
      <c r="I12" s="71">
        <v>19.602649006622517</v>
      </c>
    </row>
    <row r="13" spans="2:9" x14ac:dyDescent="0.25">
      <c r="B13" s="4" t="s">
        <v>258</v>
      </c>
      <c r="C13" s="4" t="s">
        <v>259</v>
      </c>
      <c r="D13" s="20">
        <v>0</v>
      </c>
      <c r="E13" s="20">
        <v>481</v>
      </c>
      <c r="F13" s="71" t="s">
        <v>81</v>
      </c>
      <c r="G13" s="20">
        <v>103</v>
      </c>
      <c r="H13" s="20">
        <v>2667</v>
      </c>
      <c r="I13" s="71">
        <v>24.893203883495147</v>
      </c>
    </row>
    <row r="14" spans="2:9" x14ac:dyDescent="0.25">
      <c r="B14" s="4" t="s">
        <v>203</v>
      </c>
      <c r="C14" s="4" t="s">
        <v>204</v>
      </c>
      <c r="D14" s="20">
        <v>282</v>
      </c>
      <c r="E14" s="20">
        <v>109</v>
      </c>
      <c r="F14" s="71">
        <v>-0.61347517730496448</v>
      </c>
      <c r="G14" s="20">
        <v>1976</v>
      </c>
      <c r="H14" s="20">
        <v>938</v>
      </c>
      <c r="I14" s="71">
        <v>-0.52530364372469629</v>
      </c>
    </row>
    <row r="15" spans="2:9" x14ac:dyDescent="0.25">
      <c r="B15" s="4" t="s">
        <v>176</v>
      </c>
      <c r="C15" s="4"/>
      <c r="D15" s="20">
        <v>208</v>
      </c>
      <c r="E15" s="20">
        <v>229</v>
      </c>
      <c r="F15" s="71">
        <v>0.10096153846153855</v>
      </c>
      <c r="G15" s="20">
        <v>5462</v>
      </c>
      <c r="H15" s="20">
        <v>3333</v>
      </c>
      <c r="I15" s="71">
        <v>-0.38978396191871112</v>
      </c>
    </row>
    <row r="16" spans="2:9" x14ac:dyDescent="0.25">
      <c r="B16" s="2" t="s">
        <v>18</v>
      </c>
      <c r="C16" s="2"/>
      <c r="D16" s="22">
        <v>2868048</v>
      </c>
      <c r="E16" s="22">
        <v>2173288</v>
      </c>
      <c r="F16" s="70">
        <v>-0.24224141297495716</v>
      </c>
      <c r="G16" s="22">
        <v>28237555</v>
      </c>
      <c r="H16" s="22">
        <v>22305050</v>
      </c>
      <c r="I16" s="70">
        <v>-0.21009272934572421</v>
      </c>
    </row>
    <row r="17" spans="2:9" x14ac:dyDescent="0.25">
      <c r="B17" s="7" t="s">
        <v>19</v>
      </c>
      <c r="C17" s="7"/>
      <c r="D17" s="24">
        <v>206284</v>
      </c>
      <c r="E17" s="24">
        <v>206254</v>
      </c>
      <c r="F17" s="72">
        <v>-1.4543057144522642E-4</v>
      </c>
      <c r="G17" s="24">
        <v>2069840</v>
      </c>
      <c r="H17" s="24">
        <v>1892778</v>
      </c>
      <c r="I17" s="72">
        <v>-8.5543810149576793E-2</v>
      </c>
    </row>
    <row r="18" spans="2:9" x14ac:dyDescent="0.25">
      <c r="B18" s="4" t="s">
        <v>20</v>
      </c>
      <c r="C18" s="4" t="s">
        <v>21</v>
      </c>
      <c r="D18" s="20">
        <v>190645</v>
      </c>
      <c r="E18" s="20">
        <v>186110</v>
      </c>
      <c r="F18" s="71">
        <v>-2.3787668179076293E-2</v>
      </c>
      <c r="G18" s="20">
        <v>1890059</v>
      </c>
      <c r="H18" s="20">
        <v>1726719</v>
      </c>
      <c r="I18" s="71">
        <v>-8.6420582637896537E-2</v>
      </c>
    </row>
    <row r="19" spans="2:9" x14ac:dyDescent="0.25">
      <c r="B19" s="4" t="s">
        <v>22</v>
      </c>
      <c r="C19" s="4" t="s">
        <v>23</v>
      </c>
      <c r="D19" s="20">
        <v>7925</v>
      </c>
      <c r="E19" s="20">
        <v>6444</v>
      </c>
      <c r="F19" s="71">
        <v>-0.18687697160883276</v>
      </c>
      <c r="G19" s="20">
        <v>91886</v>
      </c>
      <c r="H19" s="20">
        <v>91246</v>
      </c>
      <c r="I19" s="71">
        <v>-6.9651524715408364E-3</v>
      </c>
    </row>
    <row r="20" spans="2:9" x14ac:dyDescent="0.25">
      <c r="B20" s="4" t="s">
        <v>24</v>
      </c>
      <c r="C20" s="4" t="s">
        <v>25</v>
      </c>
      <c r="D20" s="20">
        <v>2549</v>
      </c>
      <c r="E20" s="20">
        <v>2649</v>
      </c>
      <c r="F20" s="71">
        <v>3.9231071008238416E-2</v>
      </c>
      <c r="G20" s="20">
        <v>27603</v>
      </c>
      <c r="H20" s="20">
        <v>23893</v>
      </c>
      <c r="I20" s="71">
        <v>-0.13440568054197011</v>
      </c>
    </row>
    <row r="21" spans="2:9" x14ac:dyDescent="0.25">
      <c r="B21" s="4" t="s">
        <v>26</v>
      </c>
      <c r="C21" s="4" t="s">
        <v>27</v>
      </c>
      <c r="D21" s="20">
        <v>1969</v>
      </c>
      <c r="E21" s="20">
        <v>9307</v>
      </c>
      <c r="F21" s="71">
        <v>3.7267648552564756</v>
      </c>
      <c r="G21" s="20">
        <v>22592</v>
      </c>
      <c r="H21" s="20">
        <v>23434</v>
      </c>
      <c r="I21" s="71">
        <v>3.726983002832851E-2</v>
      </c>
    </row>
    <row r="22" spans="2:9" x14ac:dyDescent="0.25">
      <c r="B22" s="4" t="s">
        <v>28</v>
      </c>
      <c r="C22" s="4" t="s">
        <v>29</v>
      </c>
      <c r="D22" s="20">
        <v>1287</v>
      </c>
      <c r="E22" s="20">
        <v>887</v>
      </c>
      <c r="F22" s="71">
        <v>-0.31080031080031079</v>
      </c>
      <c r="G22" s="20">
        <v>9938</v>
      </c>
      <c r="H22" s="20">
        <v>16651</v>
      </c>
      <c r="I22" s="71">
        <v>0.67548802575971023</v>
      </c>
    </row>
    <row r="23" spans="2:9" x14ac:dyDescent="0.25">
      <c r="B23" s="4" t="s">
        <v>30</v>
      </c>
      <c r="C23" s="4" t="s">
        <v>31</v>
      </c>
      <c r="D23" s="20">
        <v>969</v>
      </c>
      <c r="E23" s="20">
        <v>624</v>
      </c>
      <c r="F23" s="71">
        <v>-0.35603715170278638</v>
      </c>
      <c r="G23" s="20">
        <v>13877</v>
      </c>
      <c r="H23" s="20">
        <v>6469</v>
      </c>
      <c r="I23" s="71">
        <v>-0.53383296101462852</v>
      </c>
    </row>
    <row r="24" spans="2:9" x14ac:dyDescent="0.25">
      <c r="B24" s="4" t="s">
        <v>32</v>
      </c>
      <c r="C24" s="4" t="s">
        <v>33</v>
      </c>
      <c r="D24" s="20">
        <v>940</v>
      </c>
      <c r="E24" s="20">
        <v>232</v>
      </c>
      <c r="F24" s="71">
        <v>-0.7531914893617021</v>
      </c>
      <c r="G24" s="20">
        <v>13582</v>
      </c>
      <c r="H24" s="20">
        <v>4365</v>
      </c>
      <c r="I24" s="71">
        <v>-0.67861876012369304</v>
      </c>
    </row>
    <row r="25" spans="2:9" x14ac:dyDescent="0.25">
      <c r="B25" s="4" t="s">
        <v>176</v>
      </c>
      <c r="C25" s="4"/>
      <c r="D25" s="20">
        <v>0</v>
      </c>
      <c r="E25" s="20">
        <v>0</v>
      </c>
      <c r="F25" s="71" t="s">
        <v>81</v>
      </c>
      <c r="G25" s="20">
        <v>304</v>
      </c>
      <c r="H25" s="20">
        <v>2</v>
      </c>
      <c r="I25" s="71">
        <v>-0.99342105263157898</v>
      </c>
    </row>
    <row r="26" spans="2:9" x14ac:dyDescent="0.25">
      <c r="B26" s="7" t="s">
        <v>34</v>
      </c>
      <c r="C26" s="7"/>
      <c r="D26" s="24">
        <v>1276513</v>
      </c>
      <c r="E26" s="24">
        <v>964977</v>
      </c>
      <c r="F26" s="72">
        <v>-0.24405235199328168</v>
      </c>
      <c r="G26" s="24">
        <v>12535041</v>
      </c>
      <c r="H26" s="24">
        <v>9852535</v>
      </c>
      <c r="I26" s="72">
        <v>-0.21400057646400994</v>
      </c>
    </row>
    <row r="27" spans="2:9" x14ac:dyDescent="0.25">
      <c r="B27" s="4" t="s">
        <v>35</v>
      </c>
      <c r="C27" s="4" t="s">
        <v>36</v>
      </c>
      <c r="D27" s="20">
        <v>1182417</v>
      </c>
      <c r="E27" s="20">
        <v>914537</v>
      </c>
      <c r="F27" s="71">
        <v>-0.2265528996961309</v>
      </c>
      <c r="G27" s="20">
        <v>11449867</v>
      </c>
      <c r="H27" s="20">
        <v>9245534</v>
      </c>
      <c r="I27" s="71">
        <v>-0.1925204022020518</v>
      </c>
    </row>
    <row r="28" spans="2:9" x14ac:dyDescent="0.25">
      <c r="B28" s="4" t="s">
        <v>37</v>
      </c>
      <c r="C28" s="4" t="s">
        <v>38</v>
      </c>
      <c r="D28" s="20">
        <v>94095</v>
      </c>
      <c r="E28" s="20">
        <v>50441</v>
      </c>
      <c r="F28" s="71">
        <v>-0.46393538445188376</v>
      </c>
      <c r="G28" s="20">
        <v>1085127</v>
      </c>
      <c r="H28" s="20">
        <v>606991</v>
      </c>
      <c r="I28" s="71">
        <v>-0.44062676534636036</v>
      </c>
    </row>
    <row r="29" spans="2:9" x14ac:dyDescent="0.25">
      <c r="B29" s="4" t="s">
        <v>176</v>
      </c>
      <c r="C29" s="4"/>
      <c r="D29" s="20">
        <v>0</v>
      </c>
      <c r="E29" s="20">
        <v>0</v>
      </c>
      <c r="F29" s="71" t="s">
        <v>81</v>
      </c>
      <c r="G29" s="20">
        <v>47</v>
      </c>
      <c r="H29" s="20">
        <v>9</v>
      </c>
      <c r="I29" s="71">
        <v>-0.8085106382978724</v>
      </c>
    </row>
    <row r="30" spans="2:9" x14ac:dyDescent="0.25">
      <c r="B30" s="7" t="s">
        <v>39</v>
      </c>
      <c r="C30" s="7"/>
      <c r="D30" s="24">
        <v>1279833</v>
      </c>
      <c r="E30" s="24">
        <v>943613</v>
      </c>
      <c r="F30" s="72">
        <v>-0.26270614994300034</v>
      </c>
      <c r="G30" s="24">
        <v>12523542</v>
      </c>
      <c r="H30" s="24">
        <v>9699066</v>
      </c>
      <c r="I30" s="72">
        <v>-0.22553331956725986</v>
      </c>
    </row>
    <row r="31" spans="2:9" x14ac:dyDescent="0.25">
      <c r="B31" s="4" t="s">
        <v>40</v>
      </c>
      <c r="C31" s="4" t="s">
        <v>41</v>
      </c>
      <c r="D31" s="20">
        <v>438227</v>
      </c>
      <c r="E31" s="20">
        <v>361078</v>
      </c>
      <c r="F31" s="71">
        <v>-0.17604802990231094</v>
      </c>
      <c r="G31" s="20">
        <v>4697352</v>
      </c>
      <c r="H31" s="20">
        <v>4047832</v>
      </c>
      <c r="I31" s="71">
        <v>-0.13827364864289493</v>
      </c>
    </row>
    <row r="32" spans="2:9" x14ac:dyDescent="0.25">
      <c r="B32" s="4" t="s">
        <v>42</v>
      </c>
      <c r="C32" s="4" t="s">
        <v>43</v>
      </c>
      <c r="D32" s="20">
        <v>284755</v>
      </c>
      <c r="E32" s="20">
        <v>207860</v>
      </c>
      <c r="F32" s="71">
        <v>-0.27003915646784082</v>
      </c>
      <c r="G32" s="20">
        <v>2560804</v>
      </c>
      <c r="H32" s="20">
        <v>2254728</v>
      </c>
      <c r="I32" s="71">
        <v>-0.11952339968228731</v>
      </c>
    </row>
    <row r="33" spans="2:9" x14ac:dyDescent="0.25">
      <c r="B33" s="4" t="s">
        <v>46</v>
      </c>
      <c r="C33" s="4" t="s">
        <v>47</v>
      </c>
      <c r="D33" s="20">
        <v>207686</v>
      </c>
      <c r="E33" s="20">
        <v>95611</v>
      </c>
      <c r="F33" s="71">
        <v>-0.53963675933861688</v>
      </c>
      <c r="G33" s="20">
        <v>2142161</v>
      </c>
      <c r="H33" s="20">
        <v>1020586</v>
      </c>
      <c r="I33" s="71">
        <v>-0.52357175767834452</v>
      </c>
    </row>
    <row r="34" spans="2:9" x14ac:dyDescent="0.25">
      <c r="B34" s="4" t="s">
        <v>44</v>
      </c>
      <c r="C34" s="4" t="s">
        <v>45</v>
      </c>
      <c r="D34" s="20">
        <v>149759</v>
      </c>
      <c r="E34" s="20">
        <v>101427</v>
      </c>
      <c r="F34" s="71">
        <v>-0.32273185584839648</v>
      </c>
      <c r="G34" s="20">
        <v>1279457</v>
      </c>
      <c r="H34" s="20">
        <v>857070</v>
      </c>
      <c r="I34" s="71">
        <v>-0.33012989103971446</v>
      </c>
    </row>
    <row r="35" spans="2:9" x14ac:dyDescent="0.25">
      <c r="B35" s="4" t="s">
        <v>50</v>
      </c>
      <c r="C35" s="4" t="s">
        <v>51</v>
      </c>
      <c r="D35" s="20">
        <v>90511</v>
      </c>
      <c r="E35" s="20">
        <v>58590</v>
      </c>
      <c r="F35" s="71">
        <v>-0.35267536542519695</v>
      </c>
      <c r="G35" s="20">
        <v>969240</v>
      </c>
      <c r="H35" s="20">
        <v>709287</v>
      </c>
      <c r="I35" s="71">
        <v>-0.26820292187693451</v>
      </c>
    </row>
    <row r="36" spans="2:9" x14ac:dyDescent="0.25">
      <c r="B36" s="4" t="s">
        <v>48</v>
      </c>
      <c r="C36" s="4" t="s">
        <v>49</v>
      </c>
      <c r="D36" s="20">
        <v>69887</v>
      </c>
      <c r="E36" s="20">
        <v>87775</v>
      </c>
      <c r="F36" s="71">
        <v>0.2559560433270851</v>
      </c>
      <c r="G36" s="20">
        <v>544892</v>
      </c>
      <c r="H36" s="20">
        <v>542836</v>
      </c>
      <c r="I36" s="71">
        <v>-3.7732247858290879E-3</v>
      </c>
    </row>
    <row r="37" spans="2:9" x14ac:dyDescent="0.25">
      <c r="B37" s="4" t="s">
        <v>52</v>
      </c>
      <c r="C37" s="4" t="s">
        <v>53</v>
      </c>
      <c r="D37" s="20">
        <v>14674</v>
      </c>
      <c r="E37" s="20">
        <v>15103</v>
      </c>
      <c r="F37" s="71">
        <v>2.9235382308845592E-2</v>
      </c>
      <c r="G37" s="20">
        <v>137263</v>
      </c>
      <c r="H37" s="20">
        <v>159243</v>
      </c>
      <c r="I37" s="71">
        <v>0.16013055229741435</v>
      </c>
    </row>
    <row r="38" spans="2:9" x14ac:dyDescent="0.25">
      <c r="B38" s="4" t="s">
        <v>54</v>
      </c>
      <c r="C38" s="4" t="s">
        <v>55</v>
      </c>
      <c r="D38" s="20">
        <v>7689</v>
      </c>
      <c r="E38" s="20">
        <v>15483</v>
      </c>
      <c r="F38" s="71">
        <v>1.0136558720249709</v>
      </c>
      <c r="G38" s="20">
        <v>115561</v>
      </c>
      <c r="H38" s="20">
        <v>86125</v>
      </c>
      <c r="I38" s="71">
        <v>-0.25472261403068508</v>
      </c>
    </row>
    <row r="39" spans="2:9" x14ac:dyDescent="0.25">
      <c r="B39" s="4" t="s">
        <v>56</v>
      </c>
      <c r="C39" s="4" t="s">
        <v>57</v>
      </c>
      <c r="D39" s="20">
        <v>16644</v>
      </c>
      <c r="E39" s="20">
        <v>526</v>
      </c>
      <c r="F39" s="71">
        <v>-0.96839701994712812</v>
      </c>
      <c r="G39" s="20">
        <v>76806</v>
      </c>
      <c r="H39" s="20">
        <v>20821</v>
      </c>
      <c r="I39" s="71">
        <v>-0.72891440772856286</v>
      </c>
    </row>
    <row r="40" spans="2:9" x14ac:dyDescent="0.25">
      <c r="B40" s="4" t="s">
        <v>176</v>
      </c>
      <c r="C40" s="4"/>
      <c r="D40" s="20">
        <v>1</v>
      </c>
      <c r="E40" s="20">
        <v>160</v>
      </c>
      <c r="F40" s="71">
        <v>159</v>
      </c>
      <c r="G40" s="20">
        <v>6</v>
      </c>
      <c r="H40" s="20">
        <v>538</v>
      </c>
      <c r="I40" s="71">
        <v>88.666666666666671</v>
      </c>
    </row>
    <row r="41" spans="2:9" x14ac:dyDescent="0.25">
      <c r="B41" s="7" t="s">
        <v>58</v>
      </c>
      <c r="C41" s="7"/>
      <c r="D41" s="24">
        <v>104690</v>
      </c>
      <c r="E41" s="24">
        <v>58444</v>
      </c>
      <c r="F41" s="72">
        <v>-0.44174228675136118</v>
      </c>
      <c r="G41" s="24">
        <v>1101957</v>
      </c>
      <c r="H41" s="24">
        <v>857805</v>
      </c>
      <c r="I41" s="72">
        <v>-0.22156218436835562</v>
      </c>
    </row>
    <row r="42" spans="2:9" x14ac:dyDescent="0.25">
      <c r="B42" s="4" t="s">
        <v>59</v>
      </c>
      <c r="C42" s="4" t="s">
        <v>60</v>
      </c>
      <c r="D42" s="20">
        <v>101546</v>
      </c>
      <c r="E42" s="20">
        <v>53879</v>
      </c>
      <c r="F42" s="71">
        <v>-0.46941287692277389</v>
      </c>
      <c r="G42" s="20">
        <v>1067761</v>
      </c>
      <c r="H42" s="20">
        <v>807296</v>
      </c>
      <c r="I42" s="71">
        <v>-0.2439356747436926</v>
      </c>
    </row>
    <row r="43" spans="2:9" x14ac:dyDescent="0.25">
      <c r="B43" s="4" t="s">
        <v>61</v>
      </c>
      <c r="C43" s="4" t="s">
        <v>62</v>
      </c>
      <c r="D43" s="20">
        <v>1298</v>
      </c>
      <c r="E43" s="20">
        <v>2596</v>
      </c>
      <c r="F43" s="71">
        <v>1</v>
      </c>
      <c r="G43" s="20">
        <v>15686</v>
      </c>
      <c r="H43" s="20">
        <v>15959</v>
      </c>
      <c r="I43" s="71">
        <v>1.7404054570955063E-2</v>
      </c>
    </row>
    <row r="44" spans="2:9" x14ac:dyDescent="0.25">
      <c r="B44" s="4" t="s">
        <v>63</v>
      </c>
      <c r="C44" s="4" t="s">
        <v>64</v>
      </c>
      <c r="D44" s="20">
        <v>1145</v>
      </c>
      <c r="E44" s="20">
        <v>1264</v>
      </c>
      <c r="F44" s="71">
        <v>0.10393013100436677</v>
      </c>
      <c r="G44" s="20">
        <v>11998</v>
      </c>
      <c r="H44" s="20">
        <v>13564</v>
      </c>
      <c r="I44" s="71">
        <v>0.13052175362560425</v>
      </c>
    </row>
    <row r="45" spans="2:9" x14ac:dyDescent="0.25">
      <c r="B45" s="4" t="s">
        <v>225</v>
      </c>
      <c r="C45" s="4" t="s">
        <v>226</v>
      </c>
      <c r="D45" s="20">
        <v>0</v>
      </c>
      <c r="E45" s="20">
        <v>0</v>
      </c>
      <c r="F45" s="71" t="s">
        <v>81</v>
      </c>
      <c r="G45" s="20">
        <v>0</v>
      </c>
      <c r="H45" s="20">
        <v>12549</v>
      </c>
      <c r="I45" s="71" t="s">
        <v>81</v>
      </c>
    </row>
    <row r="46" spans="2:9" x14ac:dyDescent="0.25">
      <c r="B46" s="4" t="s">
        <v>273</v>
      </c>
      <c r="C46" s="4" t="s">
        <v>274</v>
      </c>
      <c r="D46" s="20">
        <v>2</v>
      </c>
      <c r="E46" s="20">
        <v>31</v>
      </c>
      <c r="F46" s="71">
        <v>14.5</v>
      </c>
      <c r="G46" s="20">
        <v>23</v>
      </c>
      <c r="H46" s="20">
        <v>4459</v>
      </c>
      <c r="I46" s="71">
        <v>192.86956521739131</v>
      </c>
    </row>
    <row r="47" spans="2:9" x14ac:dyDescent="0.25">
      <c r="B47" s="4" t="s">
        <v>176</v>
      </c>
      <c r="C47" s="4"/>
      <c r="D47" s="20">
        <v>699</v>
      </c>
      <c r="E47" s="20">
        <v>674</v>
      </c>
      <c r="F47" s="71">
        <v>-3.5765379113018581E-2</v>
      </c>
      <c r="G47" s="20">
        <v>6489</v>
      </c>
      <c r="H47" s="20">
        <v>3978</v>
      </c>
      <c r="I47" s="71">
        <v>-0.38696255201109575</v>
      </c>
    </row>
    <row r="48" spans="2:9" x14ac:dyDescent="0.25">
      <c r="B48" s="2" t="s">
        <v>68</v>
      </c>
      <c r="C48" s="2"/>
      <c r="D48" s="22">
        <v>1835163</v>
      </c>
      <c r="E48" s="22">
        <v>1933159</v>
      </c>
      <c r="F48" s="70">
        <v>5.3399071363143147E-2</v>
      </c>
      <c r="G48" s="22">
        <v>16958617</v>
      </c>
      <c r="H48" s="22">
        <v>16912287</v>
      </c>
      <c r="I48" s="70">
        <v>-2.7319444740099286E-3</v>
      </c>
    </row>
    <row r="49" spans="2:9" x14ac:dyDescent="0.25">
      <c r="B49" s="4" t="s">
        <v>69</v>
      </c>
      <c r="C49" s="4" t="s">
        <v>70</v>
      </c>
      <c r="D49" s="20">
        <v>1265290</v>
      </c>
      <c r="E49" s="20">
        <v>1296319</v>
      </c>
      <c r="F49" s="71">
        <v>2.4523231828276426E-2</v>
      </c>
      <c r="G49" s="20">
        <v>10907227</v>
      </c>
      <c r="H49" s="20">
        <v>10854448</v>
      </c>
      <c r="I49" s="71">
        <v>-4.838901766690995E-3</v>
      </c>
    </row>
    <row r="50" spans="2:9" x14ac:dyDescent="0.25">
      <c r="B50" s="4" t="s">
        <v>71</v>
      </c>
      <c r="C50" s="4" t="s">
        <v>72</v>
      </c>
      <c r="D50" s="20">
        <v>119930</v>
      </c>
      <c r="E50" s="20">
        <v>157127</v>
      </c>
      <c r="F50" s="71">
        <v>0.31015592428916872</v>
      </c>
      <c r="G50" s="20">
        <v>1838107</v>
      </c>
      <c r="H50" s="20">
        <v>1645220</v>
      </c>
      <c r="I50" s="71">
        <v>-0.10493785182255444</v>
      </c>
    </row>
    <row r="51" spans="2:9" x14ac:dyDescent="0.25">
      <c r="B51" s="4" t="s">
        <v>73</v>
      </c>
      <c r="C51" s="4" t="s">
        <v>74</v>
      </c>
      <c r="D51" s="20">
        <v>146298</v>
      </c>
      <c r="E51" s="20">
        <v>169895</v>
      </c>
      <c r="F51" s="71">
        <v>0.16129407100575532</v>
      </c>
      <c r="G51" s="20">
        <v>1489525</v>
      </c>
      <c r="H51" s="20">
        <v>1425066</v>
      </c>
      <c r="I51" s="71">
        <v>-4.3274869505379177E-2</v>
      </c>
    </row>
    <row r="52" spans="2:9" x14ac:dyDescent="0.25">
      <c r="B52" s="4" t="s">
        <v>77</v>
      </c>
      <c r="C52" s="4" t="s">
        <v>78</v>
      </c>
      <c r="D52" s="20">
        <v>54794</v>
      </c>
      <c r="E52" s="20">
        <v>58528</v>
      </c>
      <c r="F52" s="71">
        <v>6.8146147388400191E-2</v>
      </c>
      <c r="G52" s="20">
        <v>630736</v>
      </c>
      <c r="H52" s="20">
        <v>580252</v>
      </c>
      <c r="I52" s="71">
        <v>-8.0039826488419896E-2</v>
      </c>
    </row>
    <row r="53" spans="2:9" x14ac:dyDescent="0.25">
      <c r="B53" s="4" t="s">
        <v>75</v>
      </c>
      <c r="C53" s="4" t="s">
        <v>76</v>
      </c>
      <c r="D53" s="20">
        <v>47291</v>
      </c>
      <c r="E53" s="20">
        <v>71675</v>
      </c>
      <c r="F53" s="71">
        <v>0.515616079169398</v>
      </c>
      <c r="G53" s="20">
        <v>528350</v>
      </c>
      <c r="H53" s="20">
        <v>552547</v>
      </c>
      <c r="I53" s="71">
        <v>4.5797293460774213E-2</v>
      </c>
    </row>
    <row r="54" spans="2:9" x14ac:dyDescent="0.25">
      <c r="B54" s="4" t="s">
        <v>79</v>
      </c>
      <c r="C54" s="4" t="s">
        <v>80</v>
      </c>
      <c r="D54" s="20">
        <v>46194</v>
      </c>
      <c r="E54" s="20">
        <v>57515</v>
      </c>
      <c r="F54" s="71">
        <v>0.24507511798069004</v>
      </c>
      <c r="G54" s="20">
        <v>295369</v>
      </c>
      <c r="H54" s="20">
        <v>474149</v>
      </c>
      <c r="I54" s="71">
        <v>0.60527678937193818</v>
      </c>
    </row>
    <row r="55" spans="2:9" x14ac:dyDescent="0.25">
      <c r="B55" s="4" t="s">
        <v>85</v>
      </c>
      <c r="C55" s="4" t="s">
        <v>86</v>
      </c>
      <c r="D55" s="20">
        <v>22385</v>
      </c>
      <c r="E55" s="20">
        <v>14524</v>
      </c>
      <c r="F55" s="71">
        <v>-0.3511726602635693</v>
      </c>
      <c r="G55" s="20">
        <v>178615</v>
      </c>
      <c r="H55" s="20">
        <v>244186</v>
      </c>
      <c r="I55" s="71">
        <v>0.36710802564174339</v>
      </c>
    </row>
    <row r="56" spans="2:9" x14ac:dyDescent="0.25">
      <c r="B56" s="4" t="s">
        <v>82</v>
      </c>
      <c r="C56" s="4" t="s">
        <v>82</v>
      </c>
      <c r="D56" s="20">
        <v>27675</v>
      </c>
      <c r="E56" s="20">
        <v>23800</v>
      </c>
      <c r="F56" s="71">
        <v>-0.14001806684733509</v>
      </c>
      <c r="G56" s="20">
        <v>248197</v>
      </c>
      <c r="H56" s="20">
        <v>232061</v>
      </c>
      <c r="I56" s="71">
        <v>-6.5012872838914215E-2</v>
      </c>
    </row>
    <row r="57" spans="2:9" x14ac:dyDescent="0.25">
      <c r="B57" s="4" t="s">
        <v>87</v>
      </c>
      <c r="C57" s="4" t="s">
        <v>88</v>
      </c>
      <c r="D57" s="20">
        <v>16557</v>
      </c>
      <c r="E57" s="20">
        <v>27582</v>
      </c>
      <c r="F57" s="71">
        <v>0.66588150027178838</v>
      </c>
      <c r="G57" s="20">
        <v>196152</v>
      </c>
      <c r="H57" s="20">
        <v>193967</v>
      </c>
      <c r="I57" s="71">
        <v>-1.1139320526938334E-2</v>
      </c>
    </row>
    <row r="58" spans="2:9" x14ac:dyDescent="0.25">
      <c r="B58" s="4" t="s">
        <v>89</v>
      </c>
      <c r="C58" s="4" t="s">
        <v>90</v>
      </c>
      <c r="D58" s="20">
        <v>21543</v>
      </c>
      <c r="E58" s="20">
        <v>13370</v>
      </c>
      <c r="F58" s="71">
        <v>-0.37938077333704678</v>
      </c>
      <c r="G58" s="20">
        <v>170376</v>
      </c>
      <c r="H58" s="20">
        <v>139501</v>
      </c>
      <c r="I58" s="71">
        <v>-0.18121683805230782</v>
      </c>
    </row>
    <row r="59" spans="2:9" x14ac:dyDescent="0.25">
      <c r="B59" s="4" t="s">
        <v>83</v>
      </c>
      <c r="C59" s="4" t="s">
        <v>84</v>
      </c>
      <c r="D59" s="20">
        <v>29495</v>
      </c>
      <c r="E59" s="20">
        <v>2063</v>
      </c>
      <c r="F59" s="71">
        <v>-0.93005594168503136</v>
      </c>
      <c r="G59" s="20">
        <v>52139</v>
      </c>
      <c r="H59" s="20">
        <v>135486</v>
      </c>
      <c r="I59" s="71">
        <v>1.5985538656284164</v>
      </c>
    </row>
    <row r="60" spans="2:9" x14ac:dyDescent="0.25">
      <c r="B60" s="4" t="s">
        <v>91</v>
      </c>
      <c r="C60" s="4" t="s">
        <v>92</v>
      </c>
      <c r="D60" s="20">
        <v>7540</v>
      </c>
      <c r="E60" s="20">
        <v>9317</v>
      </c>
      <c r="F60" s="71">
        <v>0.23567639257294437</v>
      </c>
      <c r="G60" s="20">
        <v>99048</v>
      </c>
      <c r="H60" s="20">
        <v>128881</v>
      </c>
      <c r="I60" s="71">
        <v>0.30119739924077216</v>
      </c>
    </row>
    <row r="61" spans="2:9" x14ac:dyDescent="0.25">
      <c r="B61" s="4" t="s">
        <v>97</v>
      </c>
      <c r="C61" s="4" t="s">
        <v>98</v>
      </c>
      <c r="D61" s="20">
        <v>7059</v>
      </c>
      <c r="E61" s="20">
        <v>5932</v>
      </c>
      <c r="F61" s="71">
        <v>-0.15965434197478401</v>
      </c>
      <c r="G61" s="20">
        <v>50946</v>
      </c>
      <c r="H61" s="20">
        <v>61777</v>
      </c>
      <c r="I61" s="71">
        <v>0.21259765241628381</v>
      </c>
    </row>
    <row r="62" spans="2:9" x14ac:dyDescent="0.25">
      <c r="B62" s="4" t="s">
        <v>95</v>
      </c>
      <c r="C62" s="4" t="s">
        <v>96</v>
      </c>
      <c r="D62" s="20">
        <v>5842</v>
      </c>
      <c r="E62" s="20">
        <v>4873</v>
      </c>
      <c r="F62" s="71">
        <v>-0.16586785347483735</v>
      </c>
      <c r="G62" s="20">
        <v>61603</v>
      </c>
      <c r="H62" s="20">
        <v>55281</v>
      </c>
      <c r="I62" s="71">
        <v>-0.10262487216531657</v>
      </c>
    </row>
    <row r="63" spans="2:9" x14ac:dyDescent="0.25">
      <c r="B63" s="4" t="s">
        <v>101</v>
      </c>
      <c r="C63" s="4" t="s">
        <v>102</v>
      </c>
      <c r="D63" s="20">
        <v>4605</v>
      </c>
      <c r="E63" s="20">
        <v>4737</v>
      </c>
      <c r="F63" s="71">
        <v>2.8664495114006483E-2</v>
      </c>
      <c r="G63" s="20">
        <v>36644</v>
      </c>
      <c r="H63" s="20">
        <v>40173</v>
      </c>
      <c r="I63" s="71">
        <v>9.6304988538369107E-2</v>
      </c>
    </row>
    <row r="64" spans="2:9" x14ac:dyDescent="0.25">
      <c r="B64" s="4" t="s">
        <v>99</v>
      </c>
      <c r="C64" s="4" t="s">
        <v>100</v>
      </c>
      <c r="D64" s="20">
        <v>3443</v>
      </c>
      <c r="E64" s="20">
        <v>3746</v>
      </c>
      <c r="F64" s="71">
        <v>8.8004647110078382E-2</v>
      </c>
      <c r="G64" s="20">
        <v>37113</v>
      </c>
      <c r="H64" s="20">
        <v>39076</v>
      </c>
      <c r="I64" s="71">
        <v>5.2892517446716747E-2</v>
      </c>
    </row>
    <row r="65" spans="2:9" x14ac:dyDescent="0.25">
      <c r="B65" s="4" t="s">
        <v>103</v>
      </c>
      <c r="C65" s="4" t="s">
        <v>104</v>
      </c>
      <c r="D65" s="20">
        <v>2432</v>
      </c>
      <c r="E65" s="20">
        <v>5427</v>
      </c>
      <c r="F65" s="71">
        <v>1.2314967105263159</v>
      </c>
      <c r="G65" s="20">
        <v>27234</v>
      </c>
      <c r="H65" s="20">
        <v>35658</v>
      </c>
      <c r="I65" s="71">
        <v>0.30931923331130196</v>
      </c>
    </row>
    <row r="66" spans="2:9" x14ac:dyDescent="0.25">
      <c r="B66" s="4" t="s">
        <v>93</v>
      </c>
      <c r="C66" s="4" t="s">
        <v>94</v>
      </c>
      <c r="D66" s="20">
        <v>3906</v>
      </c>
      <c r="E66" s="20">
        <v>2665</v>
      </c>
      <c r="F66" s="71">
        <v>-0.31771633384536613</v>
      </c>
      <c r="G66" s="20">
        <v>36185</v>
      </c>
      <c r="H66" s="20">
        <v>34441</v>
      </c>
      <c r="I66" s="71">
        <v>-4.8196766616001141E-2</v>
      </c>
    </row>
    <row r="67" spans="2:9" x14ac:dyDescent="0.25">
      <c r="B67" s="4" t="s">
        <v>105</v>
      </c>
      <c r="C67" s="4" t="s">
        <v>106</v>
      </c>
      <c r="D67" s="20">
        <v>1048</v>
      </c>
      <c r="E67" s="20">
        <v>1496</v>
      </c>
      <c r="F67" s="71">
        <v>0.4274809160305344</v>
      </c>
      <c r="G67" s="20">
        <v>15824</v>
      </c>
      <c r="H67" s="20">
        <v>18549</v>
      </c>
      <c r="I67" s="71">
        <v>0.17220677451971689</v>
      </c>
    </row>
    <row r="68" spans="2:9" x14ac:dyDescent="0.25">
      <c r="B68" s="4" t="s">
        <v>107</v>
      </c>
      <c r="C68" s="4" t="s">
        <v>108</v>
      </c>
      <c r="D68" s="20">
        <v>1082</v>
      </c>
      <c r="E68" s="20">
        <v>1602</v>
      </c>
      <c r="F68" s="71">
        <v>0.48059149722735683</v>
      </c>
      <c r="G68" s="20">
        <v>6285</v>
      </c>
      <c r="H68" s="20">
        <v>12970</v>
      </c>
      <c r="I68" s="71">
        <v>1.0636435958631663</v>
      </c>
    </row>
    <row r="69" spans="2:9" x14ac:dyDescent="0.25">
      <c r="B69" s="4" t="s">
        <v>263</v>
      </c>
      <c r="C69" s="4" t="s">
        <v>264</v>
      </c>
      <c r="D69" s="20">
        <v>271</v>
      </c>
      <c r="E69" s="20">
        <v>77</v>
      </c>
      <c r="F69" s="71">
        <v>-0.71586715867158679</v>
      </c>
      <c r="G69" s="20">
        <v>899</v>
      </c>
      <c r="H69" s="20">
        <v>1906</v>
      </c>
      <c r="I69" s="71">
        <v>1.1201334816462736</v>
      </c>
    </row>
    <row r="70" spans="2:9" x14ac:dyDescent="0.25">
      <c r="B70" s="4" t="s">
        <v>176</v>
      </c>
      <c r="C70" s="4"/>
      <c r="D70" s="20">
        <v>483</v>
      </c>
      <c r="E70" s="20">
        <v>889</v>
      </c>
      <c r="F70" s="71">
        <v>0.84057971014492749</v>
      </c>
      <c r="G70" s="20">
        <v>52043</v>
      </c>
      <c r="H70" s="20">
        <v>6692</v>
      </c>
      <c r="I70" s="71">
        <v>-0.87141402301942628</v>
      </c>
    </row>
    <row r="71" spans="2:9" x14ac:dyDescent="0.25">
      <c r="B71" s="2" t="s">
        <v>110</v>
      </c>
      <c r="C71" s="2"/>
      <c r="D71" s="22">
        <v>778989</v>
      </c>
      <c r="E71" s="22">
        <v>788607</v>
      </c>
      <c r="F71" s="70">
        <v>1.2346772547494167E-2</v>
      </c>
      <c r="G71" s="22">
        <v>8550735</v>
      </c>
      <c r="H71" s="22">
        <v>7859494</v>
      </c>
      <c r="I71" s="70">
        <v>-8.0839951185482928E-2</v>
      </c>
    </row>
    <row r="72" spans="2:9" x14ac:dyDescent="0.25">
      <c r="B72" s="4" t="s">
        <v>111</v>
      </c>
      <c r="C72" s="4" t="s">
        <v>112</v>
      </c>
      <c r="D72" s="20">
        <v>206861</v>
      </c>
      <c r="E72" s="20">
        <v>205598</v>
      </c>
      <c r="F72" s="71">
        <v>-6.1055491368600112E-3</v>
      </c>
      <c r="G72" s="20">
        <v>2168793</v>
      </c>
      <c r="H72" s="20">
        <v>1930499</v>
      </c>
      <c r="I72" s="71">
        <v>-0.10987401748345738</v>
      </c>
    </row>
    <row r="73" spans="2:9" x14ac:dyDescent="0.25">
      <c r="B73" s="4" t="s">
        <v>113</v>
      </c>
      <c r="C73" s="4" t="s">
        <v>114</v>
      </c>
      <c r="D73" s="20">
        <v>129102</v>
      </c>
      <c r="E73" s="20">
        <v>111843</v>
      </c>
      <c r="F73" s="71">
        <v>-0.13368499326114236</v>
      </c>
      <c r="G73" s="20">
        <v>1176944</v>
      </c>
      <c r="H73" s="20">
        <v>1222283</v>
      </c>
      <c r="I73" s="71">
        <v>3.8522648486249089E-2</v>
      </c>
    </row>
    <row r="74" spans="2:9" x14ac:dyDescent="0.25">
      <c r="B74" s="4" t="s">
        <v>115</v>
      </c>
      <c r="C74" s="4" t="s">
        <v>116</v>
      </c>
      <c r="D74" s="20">
        <v>85212</v>
      </c>
      <c r="E74" s="20">
        <v>76026</v>
      </c>
      <c r="F74" s="71">
        <v>-0.10780171806787775</v>
      </c>
      <c r="G74" s="20">
        <v>1038339</v>
      </c>
      <c r="H74" s="20">
        <v>988726</v>
      </c>
      <c r="I74" s="71">
        <v>-4.7781119653600657E-2</v>
      </c>
    </row>
    <row r="75" spans="2:9" x14ac:dyDescent="0.25">
      <c r="B75" s="4" t="s">
        <v>117</v>
      </c>
      <c r="C75" s="4" t="s">
        <v>118</v>
      </c>
      <c r="D75" s="20">
        <v>87866</v>
      </c>
      <c r="E75" s="20">
        <v>84118</v>
      </c>
      <c r="F75" s="71">
        <v>-4.265586233582952E-2</v>
      </c>
      <c r="G75" s="20">
        <v>890477</v>
      </c>
      <c r="H75" s="20">
        <v>846588</v>
      </c>
      <c r="I75" s="71">
        <v>-4.9287067493040237E-2</v>
      </c>
    </row>
    <row r="76" spans="2:9" x14ac:dyDescent="0.25">
      <c r="B76" s="4" t="s">
        <v>119</v>
      </c>
      <c r="C76" s="4" t="s">
        <v>120</v>
      </c>
      <c r="D76" s="20">
        <v>39641</v>
      </c>
      <c r="E76" s="20">
        <v>49454</v>
      </c>
      <c r="F76" s="71">
        <v>0.24754673191897281</v>
      </c>
      <c r="G76" s="20">
        <v>706753</v>
      </c>
      <c r="H76" s="20">
        <v>442988</v>
      </c>
      <c r="I76" s="71">
        <v>-0.37320676389063789</v>
      </c>
    </row>
    <row r="77" spans="2:9" x14ac:dyDescent="0.25">
      <c r="B77" s="4" t="s">
        <v>127</v>
      </c>
      <c r="C77" s="4" t="s">
        <v>128</v>
      </c>
      <c r="D77" s="20">
        <v>36436</v>
      </c>
      <c r="E77" s="20">
        <v>31237</v>
      </c>
      <c r="F77" s="71">
        <v>-0.14268854978592604</v>
      </c>
      <c r="G77" s="20">
        <v>331646</v>
      </c>
      <c r="H77" s="20">
        <v>305869</v>
      </c>
      <c r="I77" s="71">
        <v>-7.7724441120954224E-2</v>
      </c>
    </row>
    <row r="78" spans="2:9" x14ac:dyDescent="0.25">
      <c r="B78" s="4" t="s">
        <v>123</v>
      </c>
      <c r="C78" s="4" t="s">
        <v>124</v>
      </c>
      <c r="D78" s="20">
        <v>29434</v>
      </c>
      <c r="E78" s="20">
        <v>32584</v>
      </c>
      <c r="F78" s="71">
        <v>0.10701909356526462</v>
      </c>
      <c r="G78" s="20">
        <v>345319</v>
      </c>
      <c r="H78" s="20">
        <v>304638</v>
      </c>
      <c r="I78" s="71">
        <v>-0.11780701322545239</v>
      </c>
    </row>
    <row r="79" spans="2:9" x14ac:dyDescent="0.25">
      <c r="B79" s="4" t="s">
        <v>125</v>
      </c>
      <c r="C79" s="4" t="s">
        <v>126</v>
      </c>
      <c r="D79" s="20">
        <v>31576</v>
      </c>
      <c r="E79" s="20">
        <v>29985</v>
      </c>
      <c r="F79" s="71">
        <v>-5.0386369394476826E-2</v>
      </c>
      <c r="G79" s="20">
        <v>383365</v>
      </c>
      <c r="H79" s="20">
        <v>286275</v>
      </c>
      <c r="I79" s="71">
        <v>-0.25325733961107566</v>
      </c>
    </row>
    <row r="80" spans="2:9" x14ac:dyDescent="0.25">
      <c r="B80" s="4" t="s">
        <v>121</v>
      </c>
      <c r="C80" s="4" t="s">
        <v>122</v>
      </c>
      <c r="D80" s="20">
        <v>14529</v>
      </c>
      <c r="E80" s="20">
        <v>27044</v>
      </c>
      <c r="F80" s="71">
        <v>0.86138068690205793</v>
      </c>
      <c r="G80" s="20">
        <v>181691</v>
      </c>
      <c r="H80" s="20">
        <v>252389</v>
      </c>
      <c r="I80" s="71">
        <v>0.38911118327269922</v>
      </c>
    </row>
    <row r="81" spans="2:9" x14ac:dyDescent="0.25">
      <c r="B81" s="4" t="s">
        <v>129</v>
      </c>
      <c r="C81" s="4" t="s">
        <v>130</v>
      </c>
      <c r="D81" s="20">
        <v>17340</v>
      </c>
      <c r="E81" s="20">
        <v>26389</v>
      </c>
      <c r="F81" s="71">
        <v>0.5218569780853517</v>
      </c>
      <c r="G81" s="20">
        <v>219410</v>
      </c>
      <c r="H81" s="20">
        <v>236151</v>
      </c>
      <c r="I81" s="71">
        <v>7.6300077480516038E-2</v>
      </c>
    </row>
    <row r="82" spans="2:9" x14ac:dyDescent="0.25">
      <c r="B82" s="4" t="s">
        <v>131</v>
      </c>
      <c r="C82" s="4" t="s">
        <v>132</v>
      </c>
      <c r="D82" s="20">
        <v>22088</v>
      </c>
      <c r="E82" s="20">
        <v>15658</v>
      </c>
      <c r="F82" s="71">
        <v>-0.29110829409634187</v>
      </c>
      <c r="G82" s="20">
        <v>233815</v>
      </c>
      <c r="H82" s="20">
        <v>146778</v>
      </c>
      <c r="I82" s="71">
        <v>-0.37224728952376884</v>
      </c>
    </row>
    <row r="83" spans="2:9" x14ac:dyDescent="0.25">
      <c r="B83" s="4" t="s">
        <v>133</v>
      </c>
      <c r="C83" s="4" t="s">
        <v>134</v>
      </c>
      <c r="D83" s="20">
        <v>13419</v>
      </c>
      <c r="E83" s="20">
        <v>28542</v>
      </c>
      <c r="F83" s="71">
        <v>1.126984126984127</v>
      </c>
      <c r="G83" s="20">
        <v>92183</v>
      </c>
      <c r="H83" s="20">
        <v>131377</v>
      </c>
      <c r="I83" s="71">
        <v>0.42517600859160587</v>
      </c>
    </row>
    <row r="84" spans="2:9" x14ac:dyDescent="0.25">
      <c r="B84" s="4" t="s">
        <v>135</v>
      </c>
      <c r="C84" s="4" t="s">
        <v>136</v>
      </c>
      <c r="D84" s="20">
        <v>9633</v>
      </c>
      <c r="E84" s="20">
        <v>11942</v>
      </c>
      <c r="F84" s="71">
        <v>0.23969687532440576</v>
      </c>
      <c r="G84" s="20">
        <v>126567</v>
      </c>
      <c r="H84" s="20">
        <v>97194</v>
      </c>
      <c r="I84" s="71">
        <v>-0.23207471141766811</v>
      </c>
    </row>
    <row r="85" spans="2:9" x14ac:dyDescent="0.25">
      <c r="B85" s="4" t="s">
        <v>139</v>
      </c>
      <c r="C85" s="4" t="s">
        <v>140</v>
      </c>
      <c r="D85" s="20">
        <v>7964</v>
      </c>
      <c r="E85" s="20">
        <v>6829</v>
      </c>
      <c r="F85" s="71">
        <v>-0.14251632345554999</v>
      </c>
      <c r="G85" s="20">
        <v>85407</v>
      </c>
      <c r="H85" s="20">
        <v>86723</v>
      </c>
      <c r="I85" s="71">
        <v>1.5408573067781317E-2</v>
      </c>
    </row>
    <row r="86" spans="2:9" x14ac:dyDescent="0.25">
      <c r="B86" s="4" t="s">
        <v>137</v>
      </c>
      <c r="C86" s="4" t="s">
        <v>138</v>
      </c>
      <c r="D86" s="20">
        <v>6070</v>
      </c>
      <c r="E86" s="20">
        <v>5715</v>
      </c>
      <c r="F86" s="71">
        <v>-5.8484349258649093E-2</v>
      </c>
      <c r="G86" s="20">
        <v>42576</v>
      </c>
      <c r="H86" s="20">
        <v>53829</v>
      </c>
      <c r="I86" s="71">
        <v>0.26430383314543415</v>
      </c>
    </row>
    <row r="87" spans="2:9" x14ac:dyDescent="0.25">
      <c r="B87" s="4" t="s">
        <v>141</v>
      </c>
      <c r="C87" s="4" t="s">
        <v>142</v>
      </c>
      <c r="D87" s="20">
        <v>3858</v>
      </c>
      <c r="E87" s="20">
        <v>4138</v>
      </c>
      <c r="F87" s="71">
        <v>7.2576464489372716E-2</v>
      </c>
      <c r="G87" s="20">
        <v>43667</v>
      </c>
      <c r="H87" s="20">
        <v>40075</v>
      </c>
      <c r="I87" s="71">
        <v>-8.2258914054091137E-2</v>
      </c>
    </row>
    <row r="88" spans="2:9" x14ac:dyDescent="0.25">
      <c r="B88" s="4" t="s">
        <v>145</v>
      </c>
      <c r="C88" s="4" t="s">
        <v>146</v>
      </c>
      <c r="D88" s="20">
        <v>2493</v>
      </c>
      <c r="E88" s="20">
        <v>1786</v>
      </c>
      <c r="F88" s="71">
        <v>-0.28359406337745685</v>
      </c>
      <c r="G88" s="20">
        <v>19775</v>
      </c>
      <c r="H88" s="20">
        <v>16645</v>
      </c>
      <c r="I88" s="71">
        <v>-0.15828065739570163</v>
      </c>
    </row>
    <row r="89" spans="2:9" x14ac:dyDescent="0.25">
      <c r="B89" s="4" t="s">
        <v>179</v>
      </c>
      <c r="C89" s="4" t="s">
        <v>180</v>
      </c>
      <c r="D89" s="20">
        <v>476</v>
      </c>
      <c r="E89" s="20">
        <v>2539</v>
      </c>
      <c r="F89" s="71">
        <v>4.3340336134453779</v>
      </c>
      <c r="G89" s="20">
        <v>11008</v>
      </c>
      <c r="H89" s="20">
        <v>12225</v>
      </c>
      <c r="I89" s="71">
        <v>0.11055595930232553</v>
      </c>
    </row>
    <row r="90" spans="2:9" x14ac:dyDescent="0.25">
      <c r="B90" s="4" t="s">
        <v>207</v>
      </c>
      <c r="C90" s="4" t="s">
        <v>208</v>
      </c>
      <c r="D90" s="20">
        <v>475</v>
      </c>
      <c r="E90" s="20">
        <v>3672</v>
      </c>
      <c r="F90" s="71">
        <v>6.7305263157894739</v>
      </c>
      <c r="G90" s="20">
        <v>4398</v>
      </c>
      <c r="H90" s="20">
        <v>11813</v>
      </c>
      <c r="I90" s="71">
        <v>1.6859936334697592</v>
      </c>
    </row>
    <row r="91" spans="2:9" x14ac:dyDescent="0.25">
      <c r="B91" s="4" t="s">
        <v>143</v>
      </c>
      <c r="C91" s="4" t="s">
        <v>144</v>
      </c>
      <c r="D91" s="20">
        <v>1415</v>
      </c>
      <c r="E91" s="20">
        <v>605</v>
      </c>
      <c r="F91" s="71">
        <v>-0.57243816254416968</v>
      </c>
      <c r="G91" s="20">
        <v>11505</v>
      </c>
      <c r="H91" s="20">
        <v>10869</v>
      </c>
      <c r="I91" s="71">
        <v>-5.5280312907431517E-2</v>
      </c>
    </row>
    <row r="92" spans="2:9" x14ac:dyDescent="0.25">
      <c r="B92" s="4" t="s">
        <v>147</v>
      </c>
      <c r="C92" s="4" t="s">
        <v>148</v>
      </c>
      <c r="D92" s="20">
        <v>844</v>
      </c>
      <c r="E92" s="20">
        <v>1311</v>
      </c>
      <c r="F92" s="71">
        <v>0.55331753554502372</v>
      </c>
      <c r="G92" s="20">
        <v>15263</v>
      </c>
      <c r="H92" s="20">
        <v>10695</v>
      </c>
      <c r="I92" s="71">
        <v>-0.29928585468125535</v>
      </c>
    </row>
    <row r="93" spans="2:9" x14ac:dyDescent="0.25">
      <c r="B93" s="4" t="s">
        <v>205</v>
      </c>
      <c r="C93" s="4" t="s">
        <v>206</v>
      </c>
      <c r="D93" s="20">
        <v>575</v>
      </c>
      <c r="E93" s="20">
        <v>862</v>
      </c>
      <c r="F93" s="71">
        <v>0.49913043478260866</v>
      </c>
      <c r="G93" s="20">
        <v>6258</v>
      </c>
      <c r="H93" s="20">
        <v>6149</v>
      </c>
      <c r="I93" s="71">
        <v>-1.7417705337168465E-2</v>
      </c>
    </row>
    <row r="94" spans="2:9" x14ac:dyDescent="0.25">
      <c r="B94" s="4" t="s">
        <v>209</v>
      </c>
      <c r="C94" s="4" t="s">
        <v>210</v>
      </c>
      <c r="D94" s="20">
        <v>663</v>
      </c>
      <c r="E94" s="20">
        <v>663</v>
      </c>
      <c r="F94" s="71">
        <v>0</v>
      </c>
      <c r="G94" s="20">
        <v>3882</v>
      </c>
      <c r="H94" s="20">
        <v>5597</v>
      </c>
      <c r="I94" s="71">
        <v>0.44178258629572387</v>
      </c>
    </row>
    <row r="95" spans="2:9" x14ac:dyDescent="0.25">
      <c r="B95" s="4"/>
      <c r="C95" s="78" t="s">
        <v>149</v>
      </c>
      <c r="D95" s="76">
        <v>701</v>
      </c>
      <c r="E95" s="76">
        <v>1573</v>
      </c>
      <c r="F95" s="77">
        <v>1.2439372325249645</v>
      </c>
      <c r="G95" s="76">
        <v>9635</v>
      </c>
      <c r="H95" s="76">
        <v>9965</v>
      </c>
      <c r="I95" s="77">
        <v>3.4250129735339918E-2</v>
      </c>
    </row>
    <row r="96" spans="2:9" x14ac:dyDescent="0.25">
      <c r="B96" s="4"/>
      <c r="C96" s="15" t="s">
        <v>150</v>
      </c>
      <c r="D96" s="76">
        <v>748671</v>
      </c>
      <c r="E96" s="76">
        <v>760113</v>
      </c>
      <c r="F96" s="77">
        <v>1.5283081620631744E-2</v>
      </c>
      <c r="G96" s="76">
        <v>8148676</v>
      </c>
      <c r="H96" s="76">
        <v>7456340</v>
      </c>
      <c r="I96" s="77">
        <v>-8.4963005032964833E-2</v>
      </c>
    </row>
    <row r="97" spans="2:9" x14ac:dyDescent="0.25">
      <c r="B97" s="4" t="s">
        <v>151</v>
      </c>
      <c r="C97" s="4" t="s">
        <v>152</v>
      </c>
      <c r="D97" s="20">
        <v>16902</v>
      </c>
      <c r="E97" s="20">
        <v>18945</v>
      </c>
      <c r="F97" s="71">
        <v>0.12087326943556986</v>
      </c>
      <c r="G97" s="20">
        <v>242858</v>
      </c>
      <c r="H97" s="20">
        <v>222038</v>
      </c>
      <c r="I97" s="71">
        <v>-8.5729109191379327E-2</v>
      </c>
    </row>
    <row r="98" spans="2:9" x14ac:dyDescent="0.25">
      <c r="B98" s="4" t="s">
        <v>153</v>
      </c>
      <c r="C98" s="4" t="s">
        <v>154</v>
      </c>
      <c r="D98" s="20">
        <v>5665</v>
      </c>
      <c r="E98" s="20">
        <v>4543</v>
      </c>
      <c r="F98" s="71">
        <v>-0.19805825242718444</v>
      </c>
      <c r="G98" s="20">
        <v>77681</v>
      </c>
      <c r="H98" s="20">
        <v>69979</v>
      </c>
      <c r="I98" s="71">
        <v>-9.914908407461287E-2</v>
      </c>
    </row>
    <row r="99" spans="2:9" x14ac:dyDescent="0.25">
      <c r="B99" s="4" t="s">
        <v>155</v>
      </c>
      <c r="C99" s="4" t="s">
        <v>156</v>
      </c>
      <c r="D99" s="20">
        <v>5600</v>
      </c>
      <c r="E99" s="20">
        <v>3533</v>
      </c>
      <c r="F99" s="71">
        <v>-0.36910714285714286</v>
      </c>
      <c r="G99" s="20">
        <v>54606</v>
      </c>
      <c r="H99" s="20">
        <v>55089</v>
      </c>
      <c r="I99" s="71">
        <v>8.8451818481485311E-3</v>
      </c>
    </row>
    <row r="100" spans="2:9" x14ac:dyDescent="0.25">
      <c r="B100" s="4" t="s">
        <v>157</v>
      </c>
      <c r="C100" s="4" t="s">
        <v>158</v>
      </c>
      <c r="D100" s="20">
        <v>433</v>
      </c>
      <c r="E100" s="20">
        <v>136</v>
      </c>
      <c r="F100" s="71">
        <v>-0.68591224018475749</v>
      </c>
      <c r="G100" s="20">
        <v>4875</v>
      </c>
      <c r="H100" s="20">
        <v>40858</v>
      </c>
      <c r="I100" s="71">
        <v>7.3811282051282046</v>
      </c>
    </row>
    <row r="101" spans="2:9" x14ac:dyDescent="0.25">
      <c r="B101" s="4" t="s">
        <v>244</v>
      </c>
      <c r="C101" s="4" t="s">
        <v>245</v>
      </c>
      <c r="D101" s="20">
        <v>785</v>
      </c>
      <c r="E101" s="20">
        <v>794</v>
      </c>
      <c r="F101" s="71">
        <v>1.1464968152866239E-2</v>
      </c>
      <c r="G101" s="20">
        <v>2942</v>
      </c>
      <c r="H101" s="20">
        <v>5638</v>
      </c>
      <c r="I101" s="71">
        <v>0.91638341264445966</v>
      </c>
    </row>
    <row r="102" spans="2:9" x14ac:dyDescent="0.25">
      <c r="B102" s="4" t="s">
        <v>176</v>
      </c>
      <c r="C102" s="4"/>
      <c r="D102" s="20">
        <v>933</v>
      </c>
      <c r="E102" s="20">
        <v>543</v>
      </c>
      <c r="F102" s="71">
        <v>-0.41800643086816724</v>
      </c>
      <c r="G102" s="20">
        <v>19097</v>
      </c>
      <c r="H102" s="20">
        <v>9552</v>
      </c>
      <c r="I102" s="71">
        <v>-0.49981672514007436</v>
      </c>
    </row>
    <row r="103" spans="2:9" x14ac:dyDescent="0.25">
      <c r="B103" s="2" t="s">
        <v>160</v>
      </c>
      <c r="C103" s="2"/>
      <c r="D103" s="22">
        <v>37533</v>
      </c>
      <c r="E103" s="22">
        <v>27388</v>
      </c>
      <c r="F103" s="70">
        <v>-0.27029547331681458</v>
      </c>
      <c r="G103" s="22">
        <v>359686</v>
      </c>
      <c r="H103" s="22">
        <v>310348</v>
      </c>
      <c r="I103" s="70">
        <v>-0.13716964241032459</v>
      </c>
    </row>
    <row r="104" spans="2:9" x14ac:dyDescent="0.25">
      <c r="B104" s="4" t="s">
        <v>161</v>
      </c>
      <c r="C104" s="4" t="s">
        <v>162</v>
      </c>
      <c r="D104" s="20">
        <v>29199</v>
      </c>
      <c r="E104" s="20">
        <v>21296</v>
      </c>
      <c r="F104" s="71">
        <v>-0.27065995410801735</v>
      </c>
      <c r="G104" s="20">
        <v>242700</v>
      </c>
      <c r="H104" s="20">
        <v>216973</v>
      </c>
      <c r="I104" s="71">
        <v>-0.10600329625051508</v>
      </c>
    </row>
    <row r="105" spans="2:9" x14ac:dyDescent="0.25">
      <c r="B105" s="4" t="s">
        <v>163</v>
      </c>
      <c r="C105" s="4" t="s">
        <v>164</v>
      </c>
      <c r="D105" s="20">
        <v>8288</v>
      </c>
      <c r="E105" s="20">
        <v>5994</v>
      </c>
      <c r="F105" s="71">
        <v>-0.2767857142857143</v>
      </c>
      <c r="G105" s="20">
        <v>116650</v>
      </c>
      <c r="H105" s="20">
        <v>92994</v>
      </c>
      <c r="I105" s="71">
        <v>-0.20279468495499353</v>
      </c>
    </row>
    <row r="106" spans="2:9" x14ac:dyDescent="0.25">
      <c r="B106" s="4" t="s">
        <v>176</v>
      </c>
      <c r="C106" s="4"/>
      <c r="D106" s="20">
        <v>46</v>
      </c>
      <c r="E106" s="20">
        <v>98</v>
      </c>
      <c r="F106" s="71">
        <v>1.1304347826086958</v>
      </c>
      <c r="G106" s="20">
        <v>336</v>
      </c>
      <c r="H106" s="20">
        <v>381</v>
      </c>
      <c r="I106" s="71">
        <v>0.1339285714285714</v>
      </c>
    </row>
    <row r="107" spans="2:9" x14ac:dyDescent="0.25">
      <c r="B107" s="2" t="s">
        <v>166</v>
      </c>
      <c r="C107" s="2"/>
      <c r="D107" s="22">
        <v>60810</v>
      </c>
      <c r="E107" s="22">
        <v>62272</v>
      </c>
      <c r="F107" s="70">
        <v>2.4042098339088991E-2</v>
      </c>
      <c r="G107" s="22">
        <v>557298</v>
      </c>
      <c r="H107" s="22">
        <v>545292</v>
      </c>
      <c r="I107" s="70">
        <v>-2.154323180775819E-2</v>
      </c>
    </row>
    <row r="108" spans="2:9" x14ac:dyDescent="0.25">
      <c r="B108" s="17" t="s">
        <v>217</v>
      </c>
      <c r="C108" s="17"/>
      <c r="D108" s="27">
        <v>5692200</v>
      </c>
      <c r="E108" s="27">
        <v>4993912</v>
      </c>
      <c r="F108" s="74">
        <v>-0.12267453708583675</v>
      </c>
      <c r="G108" s="27">
        <v>55116478</v>
      </c>
      <c r="H108" s="27">
        <v>48125896</v>
      </c>
      <c r="I108" s="74">
        <v>-0.12683288652805425</v>
      </c>
    </row>
    <row r="109" spans="2:9" x14ac:dyDescent="0.25">
      <c r="B109" s="67" t="s">
        <v>267</v>
      </c>
    </row>
    <row r="110" spans="2:9" x14ac:dyDescent="0.25">
      <c r="B110" s="67" t="s">
        <v>169</v>
      </c>
    </row>
    <row r="111" spans="2:9" x14ac:dyDescent="0.25">
      <c r="B111" s="67" t="s">
        <v>275</v>
      </c>
    </row>
  </sheetData>
  <mergeCells count="2">
    <mergeCell ref="B2:I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RowHeight="15" x14ac:dyDescent="0.25"/>
  <cols>
    <col min="2" max="2" width="16.28515625" customWidth="1"/>
    <col min="3" max="3" width="19.85546875" customWidth="1"/>
    <col min="4" max="5" width="10.7109375" bestFit="1" customWidth="1"/>
    <col min="6" max="6" width="8.42578125" style="75" bestFit="1" customWidth="1"/>
    <col min="7" max="8" width="14" bestFit="1" customWidth="1"/>
    <col min="9" max="9" width="12.28515625" style="75" customWidth="1"/>
  </cols>
  <sheetData>
    <row r="2" spans="2:9" x14ac:dyDescent="0.25">
      <c r="B2" s="119" t="s">
        <v>0</v>
      </c>
      <c r="C2" s="119"/>
      <c r="D2" s="120"/>
      <c r="E2" s="120"/>
      <c r="F2" s="120"/>
      <c r="G2" s="120"/>
      <c r="H2" s="120"/>
      <c r="I2" s="121"/>
    </row>
    <row r="3" spans="2:9" x14ac:dyDescent="0.25">
      <c r="B3" s="117" t="s">
        <v>253</v>
      </c>
      <c r="C3" s="118"/>
      <c r="D3" s="68" t="s">
        <v>254</v>
      </c>
      <c r="E3" s="68" t="s">
        <v>255</v>
      </c>
      <c r="F3" s="88" t="s">
        <v>186</v>
      </c>
      <c r="G3" s="68" t="s">
        <v>256</v>
      </c>
      <c r="H3" s="68" t="s">
        <v>257</v>
      </c>
      <c r="I3" s="88" t="s">
        <v>186</v>
      </c>
    </row>
    <row r="4" spans="2:9" x14ac:dyDescent="0.25">
      <c r="B4" s="2" t="s">
        <v>6</v>
      </c>
      <c r="C4" s="2"/>
      <c r="D4" s="22">
        <v>8822</v>
      </c>
      <c r="E4" s="22">
        <v>10565</v>
      </c>
      <c r="F4" s="70">
        <v>0.19757424620267505</v>
      </c>
      <c r="G4" s="22">
        <v>340932</v>
      </c>
      <c r="H4" s="22">
        <v>184227</v>
      </c>
      <c r="I4" s="70">
        <v>-0.45963711238604765</v>
      </c>
    </row>
    <row r="5" spans="2:9" x14ac:dyDescent="0.25">
      <c r="B5" s="4" t="s">
        <v>189</v>
      </c>
      <c r="C5" t="s">
        <v>190</v>
      </c>
      <c r="D5" s="20">
        <v>0</v>
      </c>
      <c r="E5" s="20">
        <v>255</v>
      </c>
      <c r="F5" s="71" t="s">
        <v>81</v>
      </c>
      <c r="G5" s="20">
        <v>210583</v>
      </c>
      <c r="H5" s="20">
        <v>57097</v>
      </c>
      <c r="I5" s="71">
        <v>-0.72886225383815406</v>
      </c>
    </row>
    <row r="6" spans="2:9" x14ac:dyDescent="0.25">
      <c r="B6" s="4" t="s">
        <v>7</v>
      </c>
      <c r="C6" t="s">
        <v>8</v>
      </c>
      <c r="D6" s="20">
        <v>5607</v>
      </c>
      <c r="E6" s="20">
        <v>6049</v>
      </c>
      <c r="F6" s="71">
        <v>7.8830033886213569E-2</v>
      </c>
      <c r="G6" s="20">
        <v>54634</v>
      </c>
      <c r="H6" s="20">
        <v>54856</v>
      </c>
      <c r="I6" s="71">
        <v>4.0634037412601298E-3</v>
      </c>
    </row>
    <row r="7" spans="2:9" x14ac:dyDescent="0.25">
      <c r="B7" s="4" t="s">
        <v>191</v>
      </c>
      <c r="C7" t="s">
        <v>192</v>
      </c>
      <c r="D7" s="20">
        <v>0</v>
      </c>
      <c r="E7" s="20">
        <v>0</v>
      </c>
      <c r="F7" s="71" t="s">
        <v>81</v>
      </c>
      <c r="G7" s="20">
        <v>52397</v>
      </c>
      <c r="H7" s="20">
        <v>41203</v>
      </c>
      <c r="I7" s="71">
        <v>-0.2136381853922934</v>
      </c>
    </row>
    <row r="8" spans="2:9" x14ac:dyDescent="0.25">
      <c r="B8" s="4" t="s">
        <v>9</v>
      </c>
      <c r="C8" t="s">
        <v>10</v>
      </c>
      <c r="D8" s="20">
        <v>1280</v>
      </c>
      <c r="E8" s="20">
        <v>806</v>
      </c>
      <c r="F8" s="71">
        <v>-0.37031250000000004</v>
      </c>
      <c r="G8" s="20">
        <v>9891</v>
      </c>
      <c r="H8" s="20">
        <v>7945</v>
      </c>
      <c r="I8" s="71">
        <v>-0.19674451521585279</v>
      </c>
    </row>
    <row r="9" spans="2:9" x14ac:dyDescent="0.25">
      <c r="B9" s="4" t="s">
        <v>11</v>
      </c>
      <c r="C9" t="s">
        <v>12</v>
      </c>
      <c r="D9" s="20">
        <v>236</v>
      </c>
      <c r="E9" s="20">
        <v>1235</v>
      </c>
      <c r="F9" s="71">
        <v>4.2330508474576272</v>
      </c>
      <c r="G9" s="20">
        <v>3291</v>
      </c>
      <c r="H9" s="20">
        <v>5120</v>
      </c>
      <c r="I9" s="71">
        <v>0.55575812822850201</v>
      </c>
    </row>
    <row r="10" spans="2:9" x14ac:dyDescent="0.25">
      <c r="B10" s="4" t="s">
        <v>13</v>
      </c>
      <c r="C10" t="s">
        <v>14</v>
      </c>
      <c r="D10" s="20">
        <v>323</v>
      </c>
      <c r="E10" s="20">
        <v>510</v>
      </c>
      <c r="F10" s="71">
        <v>0.57894736842105265</v>
      </c>
      <c r="G10" s="20">
        <v>2507</v>
      </c>
      <c r="H10" s="20">
        <v>5095</v>
      </c>
      <c r="I10" s="71">
        <v>1.0323095333067411</v>
      </c>
    </row>
    <row r="11" spans="2:9" x14ac:dyDescent="0.25">
      <c r="B11" s="4" t="s">
        <v>235</v>
      </c>
      <c r="C11" t="s">
        <v>236</v>
      </c>
      <c r="D11" s="20">
        <v>0</v>
      </c>
      <c r="E11" s="20">
        <v>0</v>
      </c>
      <c r="F11" s="71" t="s">
        <v>81</v>
      </c>
      <c r="G11" s="20">
        <v>428</v>
      </c>
      <c r="H11" s="20">
        <v>3685</v>
      </c>
      <c r="I11" s="71">
        <v>7.6098130841121492</v>
      </c>
    </row>
    <row r="12" spans="2:9" x14ac:dyDescent="0.25">
      <c r="B12" s="4" t="s">
        <v>242</v>
      </c>
      <c r="C12" t="s">
        <v>243</v>
      </c>
      <c r="D12" s="20">
        <v>0</v>
      </c>
      <c r="E12" s="20">
        <v>2</v>
      </c>
      <c r="F12" s="71" t="s">
        <v>81</v>
      </c>
      <c r="G12" s="20">
        <v>151</v>
      </c>
      <c r="H12" s="20">
        <v>3111</v>
      </c>
      <c r="I12" s="71">
        <v>19.602649006622517</v>
      </c>
    </row>
    <row r="13" spans="2:9" x14ac:dyDescent="0.25">
      <c r="B13" s="4" t="s">
        <v>258</v>
      </c>
      <c r="C13" t="s">
        <v>259</v>
      </c>
      <c r="D13" s="20">
        <v>0</v>
      </c>
      <c r="E13" s="20">
        <v>1608</v>
      </c>
      <c r="F13" s="71" t="s">
        <v>81</v>
      </c>
      <c r="G13" s="20">
        <v>102</v>
      </c>
      <c r="H13" s="20">
        <v>2186</v>
      </c>
      <c r="I13" s="71">
        <v>20.431372549019606</v>
      </c>
    </row>
    <row r="14" spans="2:9" x14ac:dyDescent="0.25">
      <c r="B14" s="4" t="s">
        <v>203</v>
      </c>
      <c r="C14" t="s">
        <v>204</v>
      </c>
      <c r="D14" s="20">
        <v>70</v>
      </c>
      <c r="E14" s="20">
        <v>56</v>
      </c>
      <c r="F14" s="71">
        <v>-0.19999999999999996</v>
      </c>
      <c r="G14" s="20">
        <v>1693</v>
      </c>
      <c r="H14" s="20">
        <v>829</v>
      </c>
      <c r="I14" s="71">
        <v>-0.51033668044890734</v>
      </c>
    </row>
    <row r="15" spans="2:9" x14ac:dyDescent="0.25">
      <c r="B15" s="4" t="s">
        <v>176</v>
      </c>
      <c r="D15" s="20">
        <v>1306</v>
      </c>
      <c r="E15" s="20">
        <v>44</v>
      </c>
      <c r="F15" s="71">
        <v>-0.96630934150076575</v>
      </c>
      <c r="G15" s="20">
        <v>5255</v>
      </c>
      <c r="H15" s="20">
        <v>3100</v>
      </c>
      <c r="I15" s="71">
        <v>-0.41008563273073262</v>
      </c>
    </row>
    <row r="16" spans="2:9" x14ac:dyDescent="0.25">
      <c r="B16" s="2" t="s">
        <v>18</v>
      </c>
      <c r="C16" s="2"/>
      <c r="D16" s="22">
        <v>2613346</v>
      </c>
      <c r="E16" s="22">
        <v>2043423</v>
      </c>
      <c r="F16" s="70">
        <v>-0.21808172358348266</v>
      </c>
      <c r="G16" s="22">
        <v>25369507</v>
      </c>
      <c r="H16" s="22">
        <v>20131882</v>
      </c>
      <c r="I16" s="70">
        <v>-0.20645355859694081</v>
      </c>
    </row>
    <row r="17" spans="2:9" x14ac:dyDescent="0.25">
      <c r="B17" s="7" t="s">
        <v>19</v>
      </c>
      <c r="D17" s="24">
        <v>212413</v>
      </c>
      <c r="E17" s="24">
        <v>203940</v>
      </c>
      <c r="F17" s="72">
        <v>-3.9889272313841428E-2</v>
      </c>
      <c r="G17" s="24">
        <v>1863557</v>
      </c>
      <c r="H17" s="24">
        <v>1686511</v>
      </c>
      <c r="I17" s="72">
        <v>-9.500433847743861E-2</v>
      </c>
    </row>
    <row r="18" spans="2:9" x14ac:dyDescent="0.25">
      <c r="B18" s="4" t="s">
        <v>20</v>
      </c>
      <c r="C18" t="s">
        <v>21</v>
      </c>
      <c r="D18" s="20">
        <v>195963</v>
      </c>
      <c r="E18" s="20">
        <v>190540</v>
      </c>
      <c r="F18" s="71">
        <v>-2.767359144328263E-2</v>
      </c>
      <c r="G18" s="20">
        <v>1699414</v>
      </c>
      <c r="H18" s="20">
        <v>1540595</v>
      </c>
      <c r="I18" s="71">
        <v>-9.3455155718382921E-2</v>
      </c>
    </row>
    <row r="19" spans="2:9" x14ac:dyDescent="0.25">
      <c r="B19" s="4" t="s">
        <v>22</v>
      </c>
      <c r="C19" t="s">
        <v>23</v>
      </c>
      <c r="D19" s="20">
        <v>7123</v>
      </c>
      <c r="E19" s="20">
        <v>7243</v>
      </c>
      <c r="F19" s="71">
        <v>1.6846834199073513E-2</v>
      </c>
      <c r="G19" s="20">
        <v>83960</v>
      </c>
      <c r="H19" s="20">
        <v>84802</v>
      </c>
      <c r="I19" s="71">
        <v>1.002858504049553E-2</v>
      </c>
    </row>
    <row r="20" spans="2:9" x14ac:dyDescent="0.25">
      <c r="B20" s="4" t="s">
        <v>24</v>
      </c>
      <c r="C20" t="s">
        <v>25</v>
      </c>
      <c r="D20" s="20">
        <v>3315</v>
      </c>
      <c r="E20" s="20">
        <v>2601</v>
      </c>
      <c r="F20" s="71">
        <v>-0.2153846153846154</v>
      </c>
      <c r="G20" s="20">
        <v>25054</v>
      </c>
      <c r="H20" s="20">
        <v>21243</v>
      </c>
      <c r="I20" s="71">
        <v>-0.15211143929113113</v>
      </c>
    </row>
    <row r="21" spans="2:9" x14ac:dyDescent="0.25">
      <c r="B21" s="4" t="s">
        <v>28</v>
      </c>
      <c r="C21" t="s">
        <v>29</v>
      </c>
      <c r="D21" s="20">
        <v>1263</v>
      </c>
      <c r="E21" s="20">
        <v>816</v>
      </c>
      <c r="F21" s="71">
        <v>-0.35391923990498808</v>
      </c>
      <c r="G21" s="20">
        <v>8651</v>
      </c>
      <c r="H21" s="20">
        <v>15764</v>
      </c>
      <c r="I21" s="71">
        <v>0.82221708473008892</v>
      </c>
    </row>
    <row r="22" spans="2:9" x14ac:dyDescent="0.25">
      <c r="B22" s="4" t="s">
        <v>26</v>
      </c>
      <c r="C22" t="s">
        <v>27</v>
      </c>
      <c r="D22" s="20">
        <v>2764</v>
      </c>
      <c r="E22" s="20">
        <v>1848</v>
      </c>
      <c r="F22" s="71">
        <v>-0.33140376266280758</v>
      </c>
      <c r="G22" s="20">
        <v>20623</v>
      </c>
      <c r="H22" s="20">
        <v>14127</v>
      </c>
      <c r="I22" s="71">
        <v>-0.314988120060127</v>
      </c>
    </row>
    <row r="23" spans="2:9" x14ac:dyDescent="0.25">
      <c r="B23" s="4" t="s">
        <v>30</v>
      </c>
      <c r="C23" t="s">
        <v>31</v>
      </c>
      <c r="D23" s="20">
        <v>1533</v>
      </c>
      <c r="E23" s="20">
        <v>673</v>
      </c>
      <c r="F23" s="71">
        <v>-0.56099151989562945</v>
      </c>
      <c r="G23" s="20">
        <v>12908</v>
      </c>
      <c r="H23" s="20">
        <v>5845</v>
      </c>
      <c r="I23" s="71">
        <v>-0.54718004338394799</v>
      </c>
    </row>
    <row r="24" spans="2:9" x14ac:dyDescent="0.25">
      <c r="B24" s="4" t="s">
        <v>32</v>
      </c>
      <c r="C24" t="s">
        <v>33</v>
      </c>
      <c r="D24" s="20">
        <v>452</v>
      </c>
      <c r="E24" s="20">
        <v>219</v>
      </c>
      <c r="F24" s="71">
        <v>-0.51548672566371678</v>
      </c>
      <c r="G24" s="20">
        <v>12642</v>
      </c>
      <c r="H24" s="20">
        <v>4133</v>
      </c>
      <c r="I24" s="71">
        <v>-0.67307388071507668</v>
      </c>
    </row>
    <row r="25" spans="2:9" x14ac:dyDescent="0.25">
      <c r="B25" s="4" t="s">
        <v>176</v>
      </c>
      <c r="D25" s="20">
        <v>0</v>
      </c>
      <c r="E25" s="20">
        <v>0</v>
      </c>
      <c r="F25" s="71" t="s">
        <v>81</v>
      </c>
      <c r="G25" s="20">
        <v>304</v>
      </c>
      <c r="H25" s="20">
        <v>2</v>
      </c>
      <c r="I25" s="71">
        <v>-0.99342105263157898</v>
      </c>
    </row>
    <row r="26" spans="2:9" x14ac:dyDescent="0.25">
      <c r="B26" s="7" t="s">
        <v>34</v>
      </c>
      <c r="D26" s="24">
        <v>1090786</v>
      </c>
      <c r="E26" s="24">
        <v>792206</v>
      </c>
      <c r="F26" s="72">
        <v>-0.27372921911355663</v>
      </c>
      <c r="G26" s="24">
        <v>11258528</v>
      </c>
      <c r="H26" s="24">
        <v>8887569</v>
      </c>
      <c r="I26" s="72">
        <v>-0.21059227280866555</v>
      </c>
    </row>
    <row r="27" spans="2:9" x14ac:dyDescent="0.25">
      <c r="B27" s="4" t="s">
        <v>35</v>
      </c>
      <c r="C27" t="s">
        <v>36</v>
      </c>
      <c r="D27" s="20">
        <v>1018444</v>
      </c>
      <c r="E27" s="20">
        <v>745771</v>
      </c>
      <c r="F27" s="71">
        <v>-0.26773489754959523</v>
      </c>
      <c r="G27" s="20">
        <v>10267449</v>
      </c>
      <c r="H27" s="20">
        <v>8331009</v>
      </c>
      <c r="I27" s="71">
        <v>-0.18859991415589206</v>
      </c>
    </row>
    <row r="28" spans="2:9" x14ac:dyDescent="0.25">
      <c r="B28" s="4" t="s">
        <v>37</v>
      </c>
      <c r="C28" t="s">
        <v>38</v>
      </c>
      <c r="D28" s="20">
        <v>72334</v>
      </c>
      <c r="E28" s="20">
        <v>46435</v>
      </c>
      <c r="F28" s="71">
        <v>-0.35804739126828322</v>
      </c>
      <c r="G28" s="20">
        <v>991032</v>
      </c>
      <c r="H28" s="20">
        <v>556551</v>
      </c>
      <c r="I28" s="71">
        <v>-0.43841268495870966</v>
      </c>
    </row>
    <row r="29" spans="2:9" x14ac:dyDescent="0.25">
      <c r="B29" s="4" t="s">
        <v>176</v>
      </c>
      <c r="C29" t="s">
        <v>260</v>
      </c>
      <c r="D29" s="20">
        <v>8</v>
      </c>
      <c r="E29" s="20">
        <v>0</v>
      </c>
      <c r="F29" s="71">
        <v>-1</v>
      </c>
      <c r="G29" s="20">
        <v>47</v>
      </c>
      <c r="H29" s="20">
        <v>9</v>
      </c>
      <c r="I29" s="71">
        <v>-0.8085106382978724</v>
      </c>
    </row>
    <row r="30" spans="2:9" x14ac:dyDescent="0.25">
      <c r="B30" s="7" t="s">
        <v>39</v>
      </c>
      <c r="D30" s="24">
        <v>1220443</v>
      </c>
      <c r="E30" s="24">
        <v>1009444</v>
      </c>
      <c r="F30" s="72">
        <v>-0.17288722209886087</v>
      </c>
      <c r="G30" s="24">
        <v>11243709</v>
      </c>
      <c r="H30" s="24">
        <v>8755575</v>
      </c>
      <c r="I30" s="72">
        <v>-0.22129121271281571</v>
      </c>
    </row>
    <row r="31" spans="2:9" x14ac:dyDescent="0.25">
      <c r="B31" s="4" t="s">
        <v>40</v>
      </c>
      <c r="C31" t="s">
        <v>41</v>
      </c>
      <c r="D31" s="20">
        <v>445130</v>
      </c>
      <c r="E31" s="20">
        <v>434616</v>
      </c>
      <c r="F31" s="71">
        <v>-2.3620066048120725E-2</v>
      </c>
      <c r="G31" s="20">
        <v>4259125</v>
      </c>
      <c r="H31" s="20">
        <v>3686751</v>
      </c>
      <c r="I31" s="71">
        <v>-0.13438769700349251</v>
      </c>
    </row>
    <row r="32" spans="2:9" x14ac:dyDescent="0.25">
      <c r="B32" s="4" t="s">
        <v>42</v>
      </c>
      <c r="C32" t="s">
        <v>43</v>
      </c>
      <c r="D32" s="20">
        <v>246860</v>
      </c>
      <c r="E32" s="20">
        <v>233038</v>
      </c>
      <c r="F32" s="71">
        <v>-5.5991250101271928E-2</v>
      </c>
      <c r="G32" s="20">
        <v>2276049</v>
      </c>
      <c r="H32" s="20">
        <v>2046872</v>
      </c>
      <c r="I32" s="71">
        <v>-0.10069071447934552</v>
      </c>
    </row>
    <row r="33" spans="2:9" x14ac:dyDescent="0.25">
      <c r="B33" s="4" t="s">
        <v>46</v>
      </c>
      <c r="C33" t="s">
        <v>47</v>
      </c>
      <c r="D33" s="20">
        <v>181302</v>
      </c>
      <c r="E33" s="20">
        <v>80288</v>
      </c>
      <c r="F33" s="71">
        <v>-0.55715877375870093</v>
      </c>
      <c r="G33" s="20">
        <v>1934475</v>
      </c>
      <c r="H33" s="20">
        <v>924974</v>
      </c>
      <c r="I33" s="71">
        <v>-0.52184752969151837</v>
      </c>
    </row>
    <row r="34" spans="2:9" x14ac:dyDescent="0.25">
      <c r="B34" s="4" t="s">
        <v>44</v>
      </c>
      <c r="C34" t="s">
        <v>45</v>
      </c>
      <c r="D34" s="20">
        <v>148700</v>
      </c>
      <c r="E34" s="20">
        <v>80656</v>
      </c>
      <c r="F34" s="71">
        <v>-0.45759246805648957</v>
      </c>
      <c r="G34" s="20">
        <v>1129698</v>
      </c>
      <c r="H34" s="20">
        <v>755643</v>
      </c>
      <c r="I34" s="71">
        <v>-0.33111061540340869</v>
      </c>
    </row>
    <row r="35" spans="2:9" x14ac:dyDescent="0.25">
      <c r="B35" s="4" t="s">
        <v>50</v>
      </c>
      <c r="C35" t="s">
        <v>51</v>
      </c>
      <c r="D35" s="20">
        <v>85325</v>
      </c>
      <c r="E35" s="20">
        <v>78662</v>
      </c>
      <c r="F35" s="71">
        <v>-7.8089657193085249E-2</v>
      </c>
      <c r="G35" s="20">
        <v>878729</v>
      </c>
      <c r="H35" s="20">
        <v>650698</v>
      </c>
      <c r="I35" s="71">
        <v>-0.25950093828700316</v>
      </c>
    </row>
    <row r="36" spans="2:9" x14ac:dyDescent="0.25">
      <c r="B36" s="4" t="s">
        <v>48</v>
      </c>
      <c r="C36" t="s">
        <v>49</v>
      </c>
      <c r="D36" s="20">
        <v>88359</v>
      </c>
      <c r="E36" s="20">
        <v>76650</v>
      </c>
      <c r="F36" s="71">
        <v>-0.13251621227039689</v>
      </c>
      <c r="G36" s="20">
        <v>475005</v>
      </c>
      <c r="H36" s="20">
        <v>455181</v>
      </c>
      <c r="I36" s="71">
        <v>-4.1734297533710163E-2</v>
      </c>
    </row>
    <row r="37" spans="2:9" x14ac:dyDescent="0.25">
      <c r="B37" s="4" t="s">
        <v>52</v>
      </c>
      <c r="C37" t="s">
        <v>53</v>
      </c>
      <c r="D37" s="20">
        <v>13141</v>
      </c>
      <c r="E37" s="20">
        <v>16247</v>
      </c>
      <c r="F37" s="71">
        <v>0.23635948557948416</v>
      </c>
      <c r="G37" s="20">
        <v>122589</v>
      </c>
      <c r="H37" s="20">
        <v>144141</v>
      </c>
      <c r="I37" s="71">
        <v>0.17580696473582469</v>
      </c>
    </row>
    <row r="38" spans="2:9" x14ac:dyDescent="0.25">
      <c r="B38" s="4" t="s">
        <v>54</v>
      </c>
      <c r="C38" t="s">
        <v>55</v>
      </c>
      <c r="D38" s="20">
        <v>10814</v>
      </c>
      <c r="E38" s="20">
        <v>8675</v>
      </c>
      <c r="F38" s="71">
        <v>-0.19779914925097097</v>
      </c>
      <c r="G38" s="20">
        <v>107872</v>
      </c>
      <c r="H38" s="20">
        <v>70642</v>
      </c>
      <c r="I38" s="71">
        <v>-0.34513126668644323</v>
      </c>
    </row>
    <row r="39" spans="2:9" x14ac:dyDescent="0.25">
      <c r="B39" s="4" t="s">
        <v>56</v>
      </c>
      <c r="C39" t="s">
        <v>57</v>
      </c>
      <c r="D39" s="20">
        <v>812</v>
      </c>
      <c r="E39" s="20">
        <v>612</v>
      </c>
      <c r="F39" s="71">
        <v>-0.24630541871921185</v>
      </c>
      <c r="G39" s="20">
        <v>60162</v>
      </c>
      <c r="H39" s="20">
        <v>20295</v>
      </c>
      <c r="I39" s="71">
        <v>-0.66266081579734715</v>
      </c>
    </row>
    <row r="40" spans="2:9" x14ac:dyDescent="0.25">
      <c r="B40" s="4" t="s">
        <v>176</v>
      </c>
      <c r="D40" s="20">
        <v>0</v>
      </c>
      <c r="E40" s="20">
        <v>0</v>
      </c>
      <c r="F40" s="71"/>
      <c r="G40" s="20">
        <v>5</v>
      </c>
      <c r="H40" s="20">
        <v>378</v>
      </c>
      <c r="I40" s="71">
        <v>74.599999999999994</v>
      </c>
    </row>
    <row r="41" spans="2:9" x14ac:dyDescent="0.25">
      <c r="B41" s="7" t="s">
        <v>58</v>
      </c>
      <c r="D41" s="24">
        <v>89588</v>
      </c>
      <c r="E41" s="24">
        <v>37834</v>
      </c>
      <c r="F41" s="72">
        <v>-0.57768897620216997</v>
      </c>
      <c r="G41" s="24">
        <v>997267</v>
      </c>
      <c r="H41" s="24">
        <v>799361</v>
      </c>
      <c r="I41" s="72">
        <v>-0.19844835936614769</v>
      </c>
    </row>
    <row r="42" spans="2:9" x14ac:dyDescent="0.25">
      <c r="B42" s="4" t="s">
        <v>59</v>
      </c>
      <c r="C42" t="s">
        <v>60</v>
      </c>
      <c r="D42" s="20">
        <v>85552</v>
      </c>
      <c r="E42" s="20">
        <v>34844</v>
      </c>
      <c r="F42" s="71">
        <v>-0.59271554142509819</v>
      </c>
      <c r="G42" s="20">
        <v>966216</v>
      </c>
      <c r="H42" s="20">
        <v>753418</v>
      </c>
      <c r="I42" s="71">
        <v>-0.22023853879463806</v>
      </c>
    </row>
    <row r="43" spans="2:9" x14ac:dyDescent="0.25">
      <c r="B43" s="4" t="s">
        <v>61</v>
      </c>
      <c r="C43" t="s">
        <v>62</v>
      </c>
      <c r="D43" s="20">
        <v>608</v>
      </c>
      <c r="E43" s="20">
        <v>1951</v>
      </c>
      <c r="F43" s="71">
        <v>2.2088815789473686</v>
      </c>
      <c r="G43" s="20">
        <v>14388</v>
      </c>
      <c r="H43" s="20">
        <v>13363</v>
      </c>
      <c r="I43" s="71">
        <v>-7.1239922157353308E-2</v>
      </c>
    </row>
    <row r="44" spans="2:9" x14ac:dyDescent="0.25">
      <c r="B44" s="4" t="s">
        <v>63</v>
      </c>
      <c r="C44" t="s">
        <v>64</v>
      </c>
      <c r="D44" s="20">
        <v>1672</v>
      </c>
      <c r="E44" s="20">
        <v>876</v>
      </c>
      <c r="F44" s="71">
        <v>-0.47607655502392343</v>
      </c>
      <c r="G44" s="20">
        <v>10854</v>
      </c>
      <c r="H44" s="20">
        <v>12300</v>
      </c>
      <c r="I44" s="71">
        <v>0.13322277501381974</v>
      </c>
    </row>
    <row r="45" spans="2:9" x14ac:dyDescent="0.25">
      <c r="B45" s="4" t="s">
        <v>65</v>
      </c>
      <c r="C45" t="s">
        <v>66</v>
      </c>
      <c r="D45" s="20">
        <v>194</v>
      </c>
      <c r="E45" s="20">
        <v>99</v>
      </c>
      <c r="F45" s="71">
        <v>-0.48969072164948457</v>
      </c>
      <c r="G45" s="20">
        <v>4042</v>
      </c>
      <c r="H45" s="20">
        <v>3032</v>
      </c>
      <c r="I45" s="71">
        <v>-0.24987629886194951</v>
      </c>
    </row>
    <row r="46" spans="2:9" x14ac:dyDescent="0.25">
      <c r="B46" s="4" t="s">
        <v>261</v>
      </c>
      <c r="C46" t="s">
        <v>262</v>
      </c>
      <c r="D46" s="20">
        <v>1562</v>
      </c>
      <c r="E46" s="20">
        <v>37</v>
      </c>
      <c r="F46" s="71">
        <v>-0.97631241997439178</v>
      </c>
      <c r="G46" s="20">
        <v>1636</v>
      </c>
      <c r="H46" s="20">
        <v>99</v>
      </c>
      <c r="I46" s="71">
        <v>-0.93948655256723712</v>
      </c>
    </row>
    <row r="47" spans="2:9" x14ac:dyDescent="0.25">
      <c r="B47" s="4" t="s">
        <v>176</v>
      </c>
      <c r="D47" s="20">
        <v>0</v>
      </c>
      <c r="E47" s="20">
        <v>27</v>
      </c>
      <c r="F47" s="71" t="s">
        <v>81</v>
      </c>
      <c r="G47" s="20">
        <v>131</v>
      </c>
      <c r="H47" s="20">
        <v>17149</v>
      </c>
      <c r="I47" s="71">
        <v>129.90839694656489</v>
      </c>
    </row>
    <row r="48" spans="2:9" x14ac:dyDescent="0.25">
      <c r="B48" s="2" t="s">
        <v>68</v>
      </c>
      <c r="C48" s="2"/>
      <c r="D48" s="22">
        <v>1751883</v>
      </c>
      <c r="E48" s="22">
        <v>1809032</v>
      </c>
      <c r="F48" s="70">
        <v>3.2621470726070134E-2</v>
      </c>
      <c r="G48" s="22">
        <v>15123454</v>
      </c>
      <c r="H48" s="22">
        <v>14979590</v>
      </c>
      <c r="I48" s="70">
        <v>-9.5126417549853404E-3</v>
      </c>
    </row>
    <row r="49" spans="2:9" x14ac:dyDescent="0.25">
      <c r="B49" s="4" t="s">
        <v>69</v>
      </c>
      <c r="C49" t="s">
        <v>70</v>
      </c>
      <c r="D49" s="20">
        <v>1180441</v>
      </c>
      <c r="E49" s="20">
        <v>1181193</v>
      </c>
      <c r="F49" s="71">
        <v>6.370500516332811E-4</v>
      </c>
      <c r="G49" s="20">
        <v>9641936</v>
      </c>
      <c r="H49" s="20">
        <v>9558129</v>
      </c>
      <c r="I49" s="71">
        <v>-8.6919266006328932E-3</v>
      </c>
    </row>
    <row r="50" spans="2:9" x14ac:dyDescent="0.25">
      <c r="B50" s="4" t="s">
        <v>71</v>
      </c>
      <c r="C50" t="s">
        <v>72</v>
      </c>
      <c r="D50" s="20">
        <v>145315</v>
      </c>
      <c r="E50" s="20">
        <v>141116</v>
      </c>
      <c r="F50" s="71">
        <v>-2.8895846953170712E-2</v>
      </c>
      <c r="G50" s="20">
        <v>1718176</v>
      </c>
      <c r="H50" s="20">
        <v>1488093</v>
      </c>
      <c r="I50" s="71">
        <v>-0.13391119419663644</v>
      </c>
    </row>
    <row r="51" spans="2:9" x14ac:dyDescent="0.25">
      <c r="B51" s="4" t="s">
        <v>73</v>
      </c>
      <c r="C51" t="s">
        <v>74</v>
      </c>
      <c r="D51" s="20">
        <v>147111</v>
      </c>
      <c r="E51" s="20">
        <v>191166</v>
      </c>
      <c r="F51" s="71">
        <v>0.29946774884271066</v>
      </c>
      <c r="G51" s="20">
        <v>1343228</v>
      </c>
      <c r="H51" s="20">
        <v>1255633</v>
      </c>
      <c r="I51" s="71">
        <v>-6.521230945155998E-2</v>
      </c>
    </row>
    <row r="52" spans="2:9" x14ac:dyDescent="0.25">
      <c r="B52" s="4" t="s">
        <v>77</v>
      </c>
      <c r="C52" t="s">
        <v>78</v>
      </c>
      <c r="D52" s="20">
        <v>63606</v>
      </c>
      <c r="E52" s="20">
        <v>64431</v>
      </c>
      <c r="F52" s="71">
        <v>1.2970474483539274E-2</v>
      </c>
      <c r="G52" s="20">
        <v>575942</v>
      </c>
      <c r="H52" s="20">
        <v>521724</v>
      </c>
      <c r="I52" s="71">
        <v>-9.4137951390938723E-2</v>
      </c>
    </row>
    <row r="53" spans="2:9" x14ac:dyDescent="0.25">
      <c r="B53" s="4" t="s">
        <v>75</v>
      </c>
      <c r="C53" t="s">
        <v>76</v>
      </c>
      <c r="D53" s="20">
        <v>65083</v>
      </c>
      <c r="E53" s="20">
        <v>63846</v>
      </c>
      <c r="F53" s="71">
        <v>-1.9006499393082632E-2</v>
      </c>
      <c r="G53" s="20">
        <v>481059</v>
      </c>
      <c r="H53" s="20">
        <v>480873</v>
      </c>
      <c r="I53" s="71">
        <v>-3.8664696014423239E-4</v>
      </c>
    </row>
    <row r="54" spans="2:9" x14ac:dyDescent="0.25">
      <c r="B54" s="4" t="s">
        <v>79</v>
      </c>
      <c r="C54" t="s">
        <v>80</v>
      </c>
      <c r="D54" s="20">
        <v>35529</v>
      </c>
      <c r="E54" s="20">
        <v>38596</v>
      </c>
      <c r="F54" s="71">
        <v>8.632384812406757E-2</v>
      </c>
      <c r="G54" s="20">
        <v>249176</v>
      </c>
      <c r="H54" s="20">
        <v>416634</v>
      </c>
      <c r="I54" s="71">
        <v>0.67204706713327123</v>
      </c>
    </row>
    <row r="55" spans="2:9" x14ac:dyDescent="0.25">
      <c r="B55" s="4" t="s">
        <v>85</v>
      </c>
      <c r="C55" t="s">
        <v>86</v>
      </c>
      <c r="D55" s="20">
        <v>17300</v>
      </c>
      <c r="E55" s="20">
        <v>26027</v>
      </c>
      <c r="F55" s="71">
        <v>0.50445086705202313</v>
      </c>
      <c r="G55" s="20">
        <v>156230</v>
      </c>
      <c r="H55" s="20">
        <v>229662</v>
      </c>
      <c r="I55" s="71">
        <v>0.47002496319528908</v>
      </c>
    </row>
    <row r="56" spans="2:9" x14ac:dyDescent="0.25">
      <c r="B56" s="4" t="s">
        <v>82</v>
      </c>
      <c r="C56" t="s">
        <v>82</v>
      </c>
      <c r="D56" s="20">
        <v>21723</v>
      </c>
      <c r="E56" s="20">
        <v>23624</v>
      </c>
      <c r="F56" s="71">
        <v>8.7510933112369349E-2</v>
      </c>
      <c r="G56" s="20">
        <v>220522</v>
      </c>
      <c r="H56" s="20">
        <v>208261</v>
      </c>
      <c r="I56" s="71">
        <v>-5.5599894795077098E-2</v>
      </c>
    </row>
    <row r="57" spans="2:9" x14ac:dyDescent="0.25">
      <c r="B57" s="4" t="s">
        <v>87</v>
      </c>
      <c r="C57" t="s">
        <v>88</v>
      </c>
      <c r="D57" s="20">
        <v>25002</v>
      </c>
      <c r="E57" s="20">
        <v>25331</v>
      </c>
      <c r="F57" s="71">
        <v>1.3158947284217293E-2</v>
      </c>
      <c r="G57" s="20">
        <v>179594</v>
      </c>
      <c r="H57" s="20">
        <v>166384</v>
      </c>
      <c r="I57" s="71">
        <v>-7.3554795817232232E-2</v>
      </c>
    </row>
    <row r="58" spans="2:9" x14ac:dyDescent="0.25">
      <c r="B58" s="4" t="s">
        <v>83</v>
      </c>
      <c r="C58" t="s">
        <v>84</v>
      </c>
      <c r="D58" s="20">
        <v>173</v>
      </c>
      <c r="E58" s="20">
        <v>590</v>
      </c>
      <c r="F58" s="71">
        <v>2.4104046242774566</v>
      </c>
      <c r="G58" s="20">
        <v>22644</v>
      </c>
      <c r="H58" s="20">
        <v>133423</v>
      </c>
      <c r="I58" s="71">
        <v>4.892201024553966</v>
      </c>
    </row>
    <row r="59" spans="2:9" x14ac:dyDescent="0.25">
      <c r="B59" s="4" t="s">
        <v>89</v>
      </c>
      <c r="C59" t="s">
        <v>90</v>
      </c>
      <c r="D59" s="20">
        <v>17302</v>
      </c>
      <c r="E59" s="20">
        <v>11266</v>
      </c>
      <c r="F59" s="71">
        <v>-0.34886140330597615</v>
      </c>
      <c r="G59" s="20">
        <v>148833</v>
      </c>
      <c r="H59" s="20">
        <v>126130</v>
      </c>
      <c r="I59" s="71">
        <v>-0.15254009527456946</v>
      </c>
    </row>
    <row r="60" spans="2:9" x14ac:dyDescent="0.25">
      <c r="B60" s="4" t="s">
        <v>91</v>
      </c>
      <c r="C60" t="s">
        <v>92</v>
      </c>
      <c r="D60" s="20">
        <v>8666</v>
      </c>
      <c r="E60" s="20">
        <v>10379</v>
      </c>
      <c r="F60" s="71">
        <v>0.19766905146549729</v>
      </c>
      <c r="G60" s="20">
        <v>91508</v>
      </c>
      <c r="H60" s="20">
        <v>119564</v>
      </c>
      <c r="I60" s="71">
        <v>0.30659614459937923</v>
      </c>
    </row>
    <row r="61" spans="2:9" x14ac:dyDescent="0.25">
      <c r="B61" s="4" t="s">
        <v>97</v>
      </c>
      <c r="C61" t="s">
        <v>98</v>
      </c>
      <c r="D61" s="20">
        <v>4692</v>
      </c>
      <c r="E61" s="20">
        <v>9428</v>
      </c>
      <c r="F61" s="71">
        <v>1.0093776641091221</v>
      </c>
      <c r="G61" s="20">
        <v>43887</v>
      </c>
      <c r="H61" s="20">
        <v>55846</v>
      </c>
      <c r="I61" s="71">
        <v>0.27249527194841305</v>
      </c>
    </row>
    <row r="62" spans="2:9" x14ac:dyDescent="0.25">
      <c r="B62" s="4" t="s">
        <v>95</v>
      </c>
      <c r="C62" t="s">
        <v>96</v>
      </c>
      <c r="D62" s="20">
        <v>5384</v>
      </c>
      <c r="E62" s="20">
        <v>4240</v>
      </c>
      <c r="F62" s="71">
        <v>-0.21248142644873702</v>
      </c>
      <c r="G62" s="20">
        <v>55760</v>
      </c>
      <c r="H62" s="20">
        <v>50408</v>
      </c>
      <c r="I62" s="71">
        <v>-9.5982783357245305E-2</v>
      </c>
    </row>
    <row r="63" spans="2:9" x14ac:dyDescent="0.25">
      <c r="B63" s="4" t="s">
        <v>101</v>
      </c>
      <c r="C63" t="s">
        <v>102</v>
      </c>
      <c r="D63" s="20">
        <v>3255</v>
      </c>
      <c r="E63" s="20">
        <v>4452</v>
      </c>
      <c r="F63" s="71">
        <v>0.36774193548387091</v>
      </c>
      <c r="G63" s="20">
        <v>32039</v>
      </c>
      <c r="H63" s="20">
        <v>35437</v>
      </c>
      <c r="I63" s="71">
        <v>0.10605824151814969</v>
      </c>
    </row>
    <row r="64" spans="2:9" x14ac:dyDescent="0.25">
      <c r="B64" s="4" t="s">
        <v>99</v>
      </c>
      <c r="C64" t="s">
        <v>100</v>
      </c>
      <c r="D64" s="20">
        <v>4035</v>
      </c>
      <c r="E64" s="20">
        <v>3364</v>
      </c>
      <c r="F64" s="71">
        <v>-0.16629491945477071</v>
      </c>
      <c r="G64" s="20">
        <v>33670</v>
      </c>
      <c r="H64" s="20">
        <v>35330</v>
      </c>
      <c r="I64" s="71">
        <v>4.9302049302049289E-2</v>
      </c>
    </row>
    <row r="65" spans="2:9" x14ac:dyDescent="0.25">
      <c r="B65" s="4" t="s">
        <v>93</v>
      </c>
      <c r="C65" t="s">
        <v>94</v>
      </c>
      <c r="D65" s="20">
        <v>3298</v>
      </c>
      <c r="E65" s="20">
        <v>3313</v>
      </c>
      <c r="F65" s="71">
        <v>4.5482110369921003E-3</v>
      </c>
      <c r="G65" s="20">
        <v>32278</v>
      </c>
      <c r="H65" s="20">
        <v>31776</v>
      </c>
      <c r="I65" s="71">
        <v>-1.555238862383046E-2</v>
      </c>
    </row>
    <row r="66" spans="2:9" x14ac:dyDescent="0.25">
      <c r="B66" s="4" t="s">
        <v>103</v>
      </c>
      <c r="C66" t="s">
        <v>104</v>
      </c>
      <c r="D66" s="20">
        <v>1725</v>
      </c>
      <c r="E66" s="20">
        <v>2771</v>
      </c>
      <c r="F66" s="71">
        <v>0.60637681159420298</v>
      </c>
      <c r="G66" s="20">
        <v>24802</v>
      </c>
      <c r="H66" s="20">
        <v>30231</v>
      </c>
      <c r="I66" s="71">
        <v>0.21889363760987024</v>
      </c>
    </row>
    <row r="67" spans="2:9" x14ac:dyDescent="0.25">
      <c r="B67" s="4" t="s">
        <v>105</v>
      </c>
      <c r="C67" t="s">
        <v>106</v>
      </c>
      <c r="D67" s="20">
        <v>1128</v>
      </c>
      <c r="E67" s="20">
        <v>1846</v>
      </c>
      <c r="F67" s="71">
        <v>0.63652482269503552</v>
      </c>
      <c r="G67" s="20">
        <v>14776</v>
      </c>
      <c r="H67" s="20">
        <v>17053</v>
      </c>
      <c r="I67" s="71">
        <v>0.15410124526258806</v>
      </c>
    </row>
    <row r="68" spans="2:9" x14ac:dyDescent="0.25">
      <c r="B68" s="4" t="s">
        <v>107</v>
      </c>
      <c r="C68" t="s">
        <v>108</v>
      </c>
      <c r="D68" s="20">
        <v>698</v>
      </c>
      <c r="E68" s="20">
        <v>1064</v>
      </c>
      <c r="F68" s="71">
        <v>0.52435530085959892</v>
      </c>
      <c r="G68" s="20">
        <v>5203</v>
      </c>
      <c r="H68" s="20">
        <v>11368</v>
      </c>
      <c r="I68" s="71">
        <v>1.1848933307707092</v>
      </c>
    </row>
    <row r="69" spans="2:9" x14ac:dyDescent="0.25">
      <c r="B69" s="4" t="s">
        <v>263</v>
      </c>
      <c r="C69" t="s">
        <v>264</v>
      </c>
      <c r="D69" s="20">
        <v>23</v>
      </c>
      <c r="E69" s="20">
        <v>35</v>
      </c>
      <c r="F69" s="71">
        <v>0.52173913043478271</v>
      </c>
      <c r="G69" s="20">
        <v>628</v>
      </c>
      <c r="H69" s="20">
        <v>1829</v>
      </c>
      <c r="I69" s="71">
        <v>1.9124203821656049</v>
      </c>
    </row>
    <row r="70" spans="2:9" x14ac:dyDescent="0.25">
      <c r="B70" s="4" t="s">
        <v>176</v>
      </c>
      <c r="D70" s="20">
        <v>394</v>
      </c>
      <c r="E70" s="20">
        <v>954</v>
      </c>
      <c r="F70" s="71">
        <v>1.4213197969543145</v>
      </c>
      <c r="G70" s="20">
        <v>51563</v>
      </c>
      <c r="H70" s="20">
        <v>5802</v>
      </c>
      <c r="I70" s="71">
        <v>-0.88747745476407502</v>
      </c>
    </row>
    <row r="71" spans="2:9" x14ac:dyDescent="0.25">
      <c r="B71" s="2" t="s">
        <v>110</v>
      </c>
      <c r="C71" s="2"/>
      <c r="D71" s="22">
        <v>806929</v>
      </c>
      <c r="E71" s="22">
        <v>837312</v>
      </c>
      <c r="F71" s="70">
        <v>3.7652631148465288E-2</v>
      </c>
      <c r="G71" s="22">
        <v>7771746</v>
      </c>
      <c r="H71" s="22">
        <v>7070827</v>
      </c>
      <c r="I71" s="70">
        <v>-9.0188099302267455E-2</v>
      </c>
    </row>
    <row r="72" spans="2:9" x14ac:dyDescent="0.25">
      <c r="B72" s="4" t="s">
        <v>111</v>
      </c>
      <c r="C72" t="s">
        <v>112</v>
      </c>
      <c r="D72" s="20">
        <v>202535</v>
      </c>
      <c r="E72" s="20">
        <v>202290</v>
      </c>
      <c r="F72" s="71">
        <v>-1.2096674648826022E-3</v>
      </c>
      <c r="G72" s="20">
        <v>1961932</v>
      </c>
      <c r="H72" s="20">
        <v>1724894</v>
      </c>
      <c r="I72" s="71">
        <v>-0.12081866242051198</v>
      </c>
    </row>
    <row r="73" spans="2:9" x14ac:dyDescent="0.25">
      <c r="B73" s="4" t="s">
        <v>113</v>
      </c>
      <c r="C73" t="s">
        <v>114</v>
      </c>
      <c r="D73" s="20">
        <v>95780</v>
      </c>
      <c r="E73" s="20">
        <v>149113</v>
      </c>
      <c r="F73" s="71">
        <v>0.5568281478387973</v>
      </c>
      <c r="G73" s="20">
        <v>1047841</v>
      </c>
      <c r="H73" s="20">
        <v>1110440</v>
      </c>
      <c r="I73" s="71">
        <v>5.9740933977578736E-2</v>
      </c>
    </row>
    <row r="74" spans="2:9" x14ac:dyDescent="0.25">
      <c r="B74" s="4" t="s">
        <v>115</v>
      </c>
      <c r="C74" t="s">
        <v>116</v>
      </c>
      <c r="D74" s="20">
        <v>107637</v>
      </c>
      <c r="E74" s="20">
        <v>106375</v>
      </c>
      <c r="F74" s="71">
        <v>-1.1724592844468029E-2</v>
      </c>
      <c r="G74" s="20">
        <v>953127</v>
      </c>
      <c r="H74" s="20">
        <v>912645</v>
      </c>
      <c r="I74" s="71">
        <v>-4.2472828909473792E-2</v>
      </c>
    </row>
    <row r="75" spans="2:9" x14ac:dyDescent="0.25">
      <c r="B75" s="4" t="s">
        <v>117</v>
      </c>
      <c r="C75" t="s">
        <v>118</v>
      </c>
      <c r="D75" s="20">
        <v>89760</v>
      </c>
      <c r="E75" s="20">
        <v>72600</v>
      </c>
      <c r="F75" s="71">
        <v>-0.19117647058823528</v>
      </c>
      <c r="G75" s="20">
        <v>802611</v>
      </c>
      <c r="H75" s="20">
        <v>762470</v>
      </c>
      <c r="I75" s="71">
        <v>-5.0013020005955533E-2</v>
      </c>
    </row>
    <row r="76" spans="2:9" x14ac:dyDescent="0.25">
      <c r="B76" s="4" t="s">
        <v>119</v>
      </c>
      <c r="C76" t="s">
        <v>120</v>
      </c>
      <c r="D76" s="20">
        <v>43628</v>
      </c>
      <c r="E76" s="20">
        <v>46025</v>
      </c>
      <c r="F76" s="71">
        <v>5.4941780507930638E-2</v>
      </c>
      <c r="G76" s="20">
        <v>667112</v>
      </c>
      <c r="H76" s="20">
        <v>393533</v>
      </c>
      <c r="I76" s="71">
        <v>-0.41009455683603357</v>
      </c>
    </row>
    <row r="77" spans="2:9" x14ac:dyDescent="0.25">
      <c r="B77" s="4" t="s">
        <v>129</v>
      </c>
      <c r="C77" t="s">
        <v>130</v>
      </c>
      <c r="D77" s="20">
        <v>26261</v>
      </c>
      <c r="E77" s="20">
        <v>39273</v>
      </c>
      <c r="F77" s="71">
        <v>0.49548760519401402</v>
      </c>
      <c r="G77" s="20">
        <v>202070</v>
      </c>
      <c r="H77" s="20">
        <v>209762</v>
      </c>
      <c r="I77" s="71">
        <v>3.8066016726876928E-2</v>
      </c>
    </row>
    <row r="78" spans="2:9" x14ac:dyDescent="0.25">
      <c r="B78" s="4" t="s">
        <v>127</v>
      </c>
      <c r="C78" t="s">
        <v>128</v>
      </c>
      <c r="D78" s="20">
        <v>29299</v>
      </c>
      <c r="E78" s="20">
        <v>34593</v>
      </c>
      <c r="F78" s="71">
        <v>0.18068876070855655</v>
      </c>
      <c r="G78" s="20">
        <v>295210</v>
      </c>
      <c r="H78" s="20">
        <v>274632</v>
      </c>
      <c r="I78" s="71">
        <v>-6.9706310761830537E-2</v>
      </c>
    </row>
    <row r="79" spans="2:9" x14ac:dyDescent="0.25">
      <c r="B79" s="4" t="s">
        <v>125</v>
      </c>
      <c r="C79" t="s">
        <v>126</v>
      </c>
      <c r="D79" s="20">
        <v>59286</v>
      </c>
      <c r="E79" s="20">
        <v>29783</v>
      </c>
      <c r="F79" s="71">
        <v>-0.49763856559727426</v>
      </c>
      <c r="G79" s="20">
        <v>351789</v>
      </c>
      <c r="H79" s="20">
        <v>256290</v>
      </c>
      <c r="I79" s="71">
        <v>-0.27146670305211362</v>
      </c>
    </row>
    <row r="80" spans="2:9" x14ac:dyDescent="0.25">
      <c r="B80" s="4" t="s">
        <v>123</v>
      </c>
      <c r="C80" t="s">
        <v>124</v>
      </c>
      <c r="D80" s="20">
        <v>30943</v>
      </c>
      <c r="E80" s="20">
        <v>26902</v>
      </c>
      <c r="F80" s="71">
        <v>-0.13059496493552658</v>
      </c>
      <c r="G80" s="20">
        <v>315884</v>
      </c>
      <c r="H80" s="20">
        <v>272054</v>
      </c>
      <c r="I80" s="71">
        <v>-0.1387534664623723</v>
      </c>
    </row>
    <row r="81" spans="2:9" x14ac:dyDescent="0.25">
      <c r="B81" s="4" t="s">
        <v>121</v>
      </c>
      <c r="C81" t="s">
        <v>122</v>
      </c>
      <c r="D81" s="20">
        <v>15771</v>
      </c>
      <c r="E81" s="20">
        <v>17525</v>
      </c>
      <c r="F81" s="71">
        <v>0.11121679031133103</v>
      </c>
      <c r="G81" s="20">
        <v>167162</v>
      </c>
      <c r="H81" s="20">
        <v>225345</v>
      </c>
      <c r="I81" s="71">
        <v>0.34806355511420062</v>
      </c>
    </row>
    <row r="82" spans="2:9" x14ac:dyDescent="0.25">
      <c r="B82" s="4" t="s">
        <v>131</v>
      </c>
      <c r="C82" t="s">
        <v>132</v>
      </c>
      <c r="D82" s="20">
        <v>21383</v>
      </c>
      <c r="E82" s="20">
        <v>13517</v>
      </c>
      <c r="F82" s="71">
        <v>-0.36786232053500445</v>
      </c>
      <c r="G82" s="20">
        <v>211727</v>
      </c>
      <c r="H82" s="20">
        <v>131120</v>
      </c>
      <c r="I82" s="71">
        <v>-0.38071195454523987</v>
      </c>
    </row>
    <row r="83" spans="2:9" x14ac:dyDescent="0.25">
      <c r="B83" s="4" t="s">
        <v>135</v>
      </c>
      <c r="C83" t="s">
        <v>136</v>
      </c>
      <c r="D83" s="20">
        <v>11922</v>
      </c>
      <c r="E83" s="20">
        <v>9238</v>
      </c>
      <c r="F83" s="71">
        <v>-0.22513001174299618</v>
      </c>
      <c r="G83" s="20">
        <v>116933</v>
      </c>
      <c r="H83" s="20">
        <v>85252</v>
      </c>
      <c r="I83" s="71">
        <v>-0.27093292740287178</v>
      </c>
    </row>
    <row r="84" spans="2:9" x14ac:dyDescent="0.25">
      <c r="B84" s="4" t="s">
        <v>133</v>
      </c>
      <c r="C84" t="s">
        <v>134</v>
      </c>
      <c r="D84" s="20">
        <v>9654</v>
      </c>
      <c r="E84" s="20">
        <v>7792</v>
      </c>
      <c r="F84" s="71">
        <v>-0.19287342034389887</v>
      </c>
      <c r="G84" s="20">
        <v>78764</v>
      </c>
      <c r="H84" s="20">
        <v>102835</v>
      </c>
      <c r="I84" s="71">
        <v>0.3056091615458838</v>
      </c>
    </row>
    <row r="85" spans="2:9" x14ac:dyDescent="0.25">
      <c r="B85" s="4" t="s">
        <v>139</v>
      </c>
      <c r="C85" t="s">
        <v>140</v>
      </c>
      <c r="D85" s="20">
        <v>9298</v>
      </c>
      <c r="E85" s="20">
        <v>6702</v>
      </c>
      <c r="F85" s="71">
        <v>-0.27919982791998277</v>
      </c>
      <c r="G85" s="20">
        <v>77443</v>
      </c>
      <c r="H85" s="20">
        <v>79894</v>
      </c>
      <c r="I85" s="71">
        <v>3.16490838423098E-2</v>
      </c>
    </row>
    <row r="86" spans="2:9" x14ac:dyDescent="0.25">
      <c r="B86" s="4" t="s">
        <v>141</v>
      </c>
      <c r="C86" t="s">
        <v>142</v>
      </c>
      <c r="D86" s="20">
        <v>7139</v>
      </c>
      <c r="E86" s="20">
        <v>3781</v>
      </c>
      <c r="F86" s="71">
        <v>-0.47037400196105894</v>
      </c>
      <c r="G86" s="20">
        <v>39809</v>
      </c>
      <c r="H86" s="20">
        <v>35937</v>
      </c>
      <c r="I86" s="71">
        <v>-9.7264437689969618E-2</v>
      </c>
    </row>
    <row r="87" spans="2:9" x14ac:dyDescent="0.25">
      <c r="B87" s="4" t="s">
        <v>137</v>
      </c>
      <c r="C87" t="s">
        <v>138</v>
      </c>
      <c r="D87" s="20">
        <v>2804</v>
      </c>
      <c r="E87" s="20">
        <v>3391</v>
      </c>
      <c r="F87" s="71">
        <v>0.20934379457917252</v>
      </c>
      <c r="G87" s="20">
        <v>36506</v>
      </c>
      <c r="H87" s="20">
        <v>48114</v>
      </c>
      <c r="I87" s="71">
        <v>0.31797512737632161</v>
      </c>
    </row>
    <row r="88" spans="2:9" x14ac:dyDescent="0.25">
      <c r="B88" s="4" t="s">
        <v>179</v>
      </c>
      <c r="C88" t="s">
        <v>180</v>
      </c>
      <c r="D88" s="20">
        <v>600</v>
      </c>
      <c r="E88" s="20">
        <v>2746</v>
      </c>
      <c r="F88" s="71">
        <v>3.5766666666666671</v>
      </c>
      <c r="G88" s="20">
        <v>10531</v>
      </c>
      <c r="H88" s="20">
        <v>9687</v>
      </c>
      <c r="I88" s="71">
        <v>-8.0144335770582109E-2</v>
      </c>
    </row>
    <row r="89" spans="2:9" x14ac:dyDescent="0.25">
      <c r="B89" s="4" t="s">
        <v>145</v>
      </c>
      <c r="C89" t="s">
        <v>146</v>
      </c>
      <c r="D89" s="20">
        <v>1978</v>
      </c>
      <c r="E89" s="20">
        <v>1838</v>
      </c>
      <c r="F89" s="71">
        <v>-7.0778564206268935E-2</v>
      </c>
      <c r="G89" s="20">
        <v>17282</v>
      </c>
      <c r="H89" s="20">
        <v>14859</v>
      </c>
      <c r="I89" s="71">
        <v>-0.14020368012961459</v>
      </c>
    </row>
    <row r="90" spans="2:9" x14ac:dyDescent="0.25">
      <c r="B90" s="4" t="s">
        <v>147</v>
      </c>
      <c r="C90" t="s">
        <v>148</v>
      </c>
      <c r="D90" s="20">
        <v>985</v>
      </c>
      <c r="E90" s="20">
        <v>1753</v>
      </c>
      <c r="F90" s="71">
        <v>0.7796954314720812</v>
      </c>
      <c r="G90" s="20">
        <v>14420</v>
      </c>
      <c r="H90" s="20">
        <v>9383</v>
      </c>
      <c r="I90" s="71">
        <v>-0.34930651872399443</v>
      </c>
    </row>
    <row r="91" spans="2:9" x14ac:dyDescent="0.25">
      <c r="B91" s="4" t="s">
        <v>143</v>
      </c>
      <c r="C91" t="s">
        <v>144</v>
      </c>
      <c r="D91" s="20">
        <v>1123</v>
      </c>
      <c r="E91" s="20">
        <v>1514</v>
      </c>
      <c r="F91" s="71">
        <v>0.34817453250222608</v>
      </c>
      <c r="G91" s="20">
        <v>10090</v>
      </c>
      <c r="H91" s="20">
        <v>10264</v>
      </c>
      <c r="I91" s="71">
        <v>1.7244796828543185E-2</v>
      </c>
    </row>
    <row r="92" spans="2:9" x14ac:dyDescent="0.25">
      <c r="B92" s="4" t="s">
        <v>207</v>
      </c>
      <c r="C92" t="s">
        <v>208</v>
      </c>
      <c r="D92" s="20">
        <v>707</v>
      </c>
      <c r="E92" s="20">
        <v>1056</v>
      </c>
      <c r="F92" s="71">
        <v>0.49363507779349369</v>
      </c>
      <c r="G92" s="20">
        <v>3924</v>
      </c>
      <c r="H92" s="20">
        <v>8141</v>
      </c>
      <c r="I92" s="71">
        <v>1.0746687054026505</v>
      </c>
    </row>
    <row r="93" spans="2:9" x14ac:dyDescent="0.25">
      <c r="B93" s="4" t="s">
        <v>205</v>
      </c>
      <c r="C93" t="s">
        <v>206</v>
      </c>
      <c r="D93" s="20">
        <v>1131</v>
      </c>
      <c r="E93" s="20">
        <v>611</v>
      </c>
      <c r="F93" s="71">
        <v>-0.45977011494252873</v>
      </c>
      <c r="G93" s="20">
        <v>5683</v>
      </c>
      <c r="H93" s="20">
        <v>5287</v>
      </c>
      <c r="I93" s="71">
        <v>-6.9681506246700664E-2</v>
      </c>
    </row>
    <row r="94" spans="2:9" x14ac:dyDescent="0.25">
      <c r="B94" s="4" t="s">
        <v>209</v>
      </c>
      <c r="C94" t="s">
        <v>210</v>
      </c>
      <c r="D94" s="20">
        <v>198</v>
      </c>
      <c r="E94" s="20">
        <v>369</v>
      </c>
      <c r="F94" s="71">
        <v>0.86363636363636354</v>
      </c>
      <c r="G94" s="20">
        <v>3218</v>
      </c>
      <c r="H94" s="20">
        <v>4934</v>
      </c>
      <c r="I94" s="71">
        <v>0.53325046612802973</v>
      </c>
    </row>
    <row r="95" spans="2:9" x14ac:dyDescent="0.25">
      <c r="B95" s="4"/>
      <c r="C95" s="78" t="s">
        <v>149</v>
      </c>
      <c r="D95" s="89">
        <v>614</v>
      </c>
      <c r="E95" s="89">
        <v>805</v>
      </c>
      <c r="F95" s="90">
        <v>0.31107491856677516</v>
      </c>
      <c r="G95" s="89">
        <v>8935</v>
      </c>
      <c r="H95" s="89">
        <v>8393</v>
      </c>
      <c r="I95" s="91">
        <v>-6.0660324566312207E-2</v>
      </c>
    </row>
    <row r="96" spans="2:9" x14ac:dyDescent="0.25">
      <c r="B96" s="4"/>
      <c r="C96" s="15" t="s">
        <v>150</v>
      </c>
      <c r="D96" s="89">
        <v>770436</v>
      </c>
      <c r="E96" s="89">
        <v>779592</v>
      </c>
      <c r="F96" s="90">
        <v>1.1884179866984423E-2</v>
      </c>
      <c r="G96" s="89">
        <v>7400003</v>
      </c>
      <c r="H96" s="89">
        <v>6696165</v>
      </c>
      <c r="I96" s="91">
        <v>-9.5113204683835884E-2</v>
      </c>
    </row>
    <row r="97" spans="2:9" x14ac:dyDescent="0.25">
      <c r="B97" s="4" t="s">
        <v>151</v>
      </c>
      <c r="C97" t="s">
        <v>152</v>
      </c>
      <c r="D97" s="20">
        <v>24114</v>
      </c>
      <c r="E97" s="20">
        <v>30206</v>
      </c>
      <c r="F97" s="71">
        <v>0.25263332503939617</v>
      </c>
      <c r="G97" s="20">
        <v>225956</v>
      </c>
      <c r="H97" s="20">
        <v>203093</v>
      </c>
      <c r="I97" s="71">
        <v>-0.10118341624033</v>
      </c>
    </row>
    <row r="98" spans="2:9" x14ac:dyDescent="0.25">
      <c r="B98" s="4" t="s">
        <v>153</v>
      </c>
      <c r="C98" t="s">
        <v>154</v>
      </c>
      <c r="D98" s="20">
        <v>4300</v>
      </c>
      <c r="E98" s="20">
        <v>19741</v>
      </c>
      <c r="F98" s="71">
        <v>3.5909302325581391</v>
      </c>
      <c r="G98" s="20">
        <v>72016</v>
      </c>
      <c r="H98" s="20">
        <v>65436</v>
      </c>
      <c r="I98" s="71">
        <v>-9.1368584758942495E-2</v>
      </c>
    </row>
    <row r="99" spans="2:9" x14ac:dyDescent="0.25">
      <c r="B99" s="4" t="s">
        <v>155</v>
      </c>
      <c r="C99" t="s">
        <v>156</v>
      </c>
      <c r="D99" s="20">
        <v>6011</v>
      </c>
      <c r="E99" s="20">
        <v>5530</v>
      </c>
      <c r="F99" s="71">
        <v>-8.0019963400432492E-2</v>
      </c>
      <c r="G99" s="20">
        <v>49007</v>
      </c>
      <c r="H99" s="20">
        <v>51556</v>
      </c>
      <c r="I99" s="71">
        <v>5.2012977737874166E-2</v>
      </c>
    </row>
    <row r="100" spans="2:9" x14ac:dyDescent="0.25">
      <c r="B100" s="4" t="s">
        <v>244</v>
      </c>
      <c r="C100" t="s">
        <v>245</v>
      </c>
      <c r="D100" s="20">
        <v>419</v>
      </c>
      <c r="E100" s="20">
        <v>895</v>
      </c>
      <c r="F100" s="71">
        <v>1.1360381861575179</v>
      </c>
      <c r="G100" s="20">
        <v>2157</v>
      </c>
      <c r="H100" s="20">
        <v>4844</v>
      </c>
      <c r="I100" s="71">
        <v>1.2457116365322207</v>
      </c>
    </row>
    <row r="101" spans="2:9" x14ac:dyDescent="0.25">
      <c r="B101" s="4" t="s">
        <v>265</v>
      </c>
      <c r="C101" t="s">
        <v>266</v>
      </c>
      <c r="D101" s="20">
        <v>444</v>
      </c>
      <c r="E101" s="20">
        <v>343</v>
      </c>
      <c r="F101" s="71">
        <v>-0.22747747747747749</v>
      </c>
      <c r="G101" s="20">
        <v>3252</v>
      </c>
      <c r="H101" s="20">
        <v>1822</v>
      </c>
      <c r="I101" s="71">
        <v>-0.43972939729397298</v>
      </c>
    </row>
    <row r="102" spans="2:9" x14ac:dyDescent="0.25">
      <c r="B102" s="4" t="s">
        <v>157</v>
      </c>
      <c r="C102" t="s">
        <v>158</v>
      </c>
      <c r="D102" s="20">
        <v>699</v>
      </c>
      <c r="E102" s="20">
        <v>273</v>
      </c>
      <c r="F102" s="71">
        <v>-0.6094420600858369</v>
      </c>
      <c r="G102" s="20">
        <v>4442</v>
      </c>
      <c r="H102" s="20">
        <v>40722</v>
      </c>
      <c r="I102" s="71">
        <v>8.1674921206663669</v>
      </c>
    </row>
    <row r="103" spans="2:9" x14ac:dyDescent="0.25">
      <c r="B103" s="4" t="s">
        <v>176</v>
      </c>
      <c r="D103" s="20">
        <v>506</v>
      </c>
      <c r="E103" s="20">
        <v>732</v>
      </c>
      <c r="F103" s="71">
        <v>0.44664031620553368</v>
      </c>
      <c r="G103" s="20">
        <v>14913</v>
      </c>
      <c r="H103" s="20">
        <v>7189</v>
      </c>
      <c r="I103" s="71">
        <v>-0.51793737007979623</v>
      </c>
    </row>
    <row r="104" spans="2:9" x14ac:dyDescent="0.25">
      <c r="B104" s="2" t="s">
        <v>160</v>
      </c>
      <c r="C104" s="2"/>
      <c r="D104" s="22">
        <v>27368</v>
      </c>
      <c r="E104" s="22">
        <v>33964</v>
      </c>
      <c r="F104" s="70">
        <v>0.24101140017538736</v>
      </c>
      <c r="G104" s="22">
        <v>322152</v>
      </c>
      <c r="H104" s="22">
        <v>282959</v>
      </c>
      <c r="I104" s="70">
        <v>-0.12165996175718297</v>
      </c>
    </row>
    <row r="105" spans="2:9" x14ac:dyDescent="0.25">
      <c r="B105" s="4" t="s">
        <v>161</v>
      </c>
      <c r="C105" t="s">
        <v>162</v>
      </c>
      <c r="D105" s="20">
        <v>21704</v>
      </c>
      <c r="E105" s="20">
        <v>24973</v>
      </c>
      <c r="F105" s="71">
        <v>0.15061739771470695</v>
      </c>
      <c r="G105" s="20">
        <v>213502</v>
      </c>
      <c r="H105" s="20">
        <v>195676</v>
      </c>
      <c r="I105" s="71">
        <v>-8.3493363059830794E-2</v>
      </c>
    </row>
    <row r="106" spans="2:9" x14ac:dyDescent="0.25">
      <c r="B106" s="4" t="s">
        <v>163</v>
      </c>
      <c r="C106" t="s">
        <v>164</v>
      </c>
      <c r="D106" s="20">
        <v>5654</v>
      </c>
      <c r="E106" s="20">
        <v>8968</v>
      </c>
      <c r="F106" s="71">
        <v>0.58613371064732922</v>
      </c>
      <c r="G106" s="20">
        <v>108363</v>
      </c>
      <c r="H106" s="20">
        <v>87000</v>
      </c>
      <c r="I106" s="71">
        <v>-0.19714293624207524</v>
      </c>
    </row>
    <row r="107" spans="2:9" x14ac:dyDescent="0.25">
      <c r="B107" s="4" t="s">
        <v>176</v>
      </c>
      <c r="D107" s="20">
        <v>10</v>
      </c>
      <c r="E107" s="20">
        <v>23</v>
      </c>
      <c r="F107" s="71">
        <v>1.2999999999999998</v>
      </c>
      <c r="G107" s="20">
        <v>287</v>
      </c>
      <c r="H107" s="20">
        <v>283</v>
      </c>
      <c r="I107" s="71">
        <v>-1.3937282229965153E-2</v>
      </c>
    </row>
    <row r="108" spans="2:9" x14ac:dyDescent="0.25">
      <c r="B108" s="2" t="s">
        <v>166</v>
      </c>
      <c r="C108" s="2"/>
      <c r="D108" s="22">
        <v>52317</v>
      </c>
      <c r="E108" s="22">
        <v>61762</v>
      </c>
      <c r="F108" s="70">
        <v>0.1805340520289771</v>
      </c>
      <c r="G108" s="22">
        <v>496488</v>
      </c>
      <c r="H108" s="22">
        <v>483025</v>
      </c>
      <c r="I108" s="70">
        <v>-2.7116466057588551E-2</v>
      </c>
    </row>
    <row r="109" spans="2:9" x14ac:dyDescent="0.25">
      <c r="B109" s="17" t="s">
        <v>217</v>
      </c>
      <c r="C109" s="17"/>
      <c r="D109" s="27">
        <v>5260666</v>
      </c>
      <c r="E109" s="27">
        <v>4796059</v>
      </c>
      <c r="F109" s="74">
        <v>-8.831714463529905E-2</v>
      </c>
      <c r="G109" s="27">
        <v>49424279</v>
      </c>
      <c r="H109" s="27">
        <v>43132511</v>
      </c>
      <c r="I109" s="74">
        <v>-0.12730115901134342</v>
      </c>
    </row>
    <row r="110" spans="2:9" x14ac:dyDescent="0.25">
      <c r="B110" s="67" t="s">
        <v>267</v>
      </c>
    </row>
    <row r="111" spans="2:9" x14ac:dyDescent="0.25">
      <c r="B111" s="67" t="s">
        <v>169</v>
      </c>
    </row>
    <row r="112" spans="2:9" x14ac:dyDescent="0.25">
      <c r="B112" s="67" t="s">
        <v>268</v>
      </c>
    </row>
  </sheetData>
  <mergeCells count="2">
    <mergeCell ref="B2:I2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showGridLines="0" workbookViewId="0"/>
  </sheetViews>
  <sheetFormatPr baseColWidth="10" defaultRowHeight="15" x14ac:dyDescent="0.25"/>
  <cols>
    <col min="1" max="1" width="6.42578125" customWidth="1"/>
    <col min="2" max="2" width="20" customWidth="1"/>
    <col min="3" max="3" width="18.5703125" customWidth="1"/>
    <col min="4" max="5" width="18.42578125" customWidth="1"/>
    <col min="6" max="6" width="8.85546875" customWidth="1"/>
    <col min="7" max="8" width="18.42578125" customWidth="1"/>
    <col min="9" max="9" width="7.7109375" customWidth="1"/>
  </cols>
  <sheetData>
    <row r="1" spans="2:9" x14ac:dyDescent="0.25">
      <c r="G1" s="80"/>
      <c r="H1" s="80"/>
    </row>
    <row r="2" spans="2:9" ht="27.75" customHeight="1" x14ac:dyDescent="0.25">
      <c r="B2" s="119" t="s">
        <v>0</v>
      </c>
      <c r="C2" s="119"/>
      <c r="D2" s="120"/>
      <c r="E2" s="120"/>
      <c r="F2" s="120"/>
      <c r="G2" s="120"/>
      <c r="H2" s="120"/>
      <c r="I2" s="121"/>
    </row>
    <row r="3" spans="2:9" x14ac:dyDescent="0.25">
      <c r="B3" s="117" t="s">
        <v>247</v>
      </c>
      <c r="C3" s="118"/>
      <c r="D3" s="21" t="s">
        <v>248</v>
      </c>
      <c r="E3" s="21" t="s">
        <v>249</v>
      </c>
      <c r="F3" s="81" t="s">
        <v>5</v>
      </c>
      <c r="G3" s="21" t="s">
        <v>250</v>
      </c>
      <c r="H3" s="81" t="s">
        <v>251</v>
      </c>
      <c r="I3" s="81" t="s">
        <v>5</v>
      </c>
    </row>
    <row r="4" spans="2:9" x14ac:dyDescent="0.25">
      <c r="B4" s="7" t="s">
        <v>6</v>
      </c>
      <c r="C4" s="7"/>
      <c r="D4" s="24">
        <v>8723</v>
      </c>
      <c r="E4" s="24">
        <v>9507</v>
      </c>
      <c r="F4" s="82">
        <f t="shared" ref="F4:F23" si="0">E4/D4-1</f>
        <v>8.9877335778975054E-2</v>
      </c>
      <c r="G4" s="24">
        <v>332110</v>
      </c>
      <c r="H4" s="24">
        <v>173662</v>
      </c>
      <c r="I4" s="82">
        <f t="shared" ref="I4:I24" si="1">H4/G4-1</f>
        <v>-0.47709493842401618</v>
      </c>
    </row>
    <row r="5" spans="2:9" x14ac:dyDescent="0.25">
      <c r="B5" s="4" t="s">
        <v>189</v>
      </c>
      <c r="C5" s="4" t="s">
        <v>190</v>
      </c>
      <c r="D5" s="20">
        <v>0</v>
      </c>
      <c r="E5" s="20">
        <v>27</v>
      </c>
      <c r="F5" s="58" t="s">
        <v>81</v>
      </c>
      <c r="G5" s="20">
        <v>210583</v>
      </c>
      <c r="H5" s="20">
        <v>56841</v>
      </c>
      <c r="I5" s="83">
        <f t="shared" si="1"/>
        <v>-0.73007792651828496</v>
      </c>
    </row>
    <row r="6" spans="2:9" x14ac:dyDescent="0.25">
      <c r="B6" s="4" t="s">
        <v>7</v>
      </c>
      <c r="C6" s="4" t="s">
        <v>8</v>
      </c>
      <c r="D6" s="20">
        <v>6607</v>
      </c>
      <c r="E6" s="20">
        <v>6234</v>
      </c>
      <c r="F6" s="83">
        <f t="shared" si="0"/>
        <v>-5.6455274708642311E-2</v>
      </c>
      <c r="G6" s="20">
        <v>49026</v>
      </c>
      <c r="H6" s="20">
        <v>48807</v>
      </c>
      <c r="I6" s="83">
        <f t="shared" si="1"/>
        <v>-4.4670175009178248E-3</v>
      </c>
    </row>
    <row r="7" spans="2:9" x14ac:dyDescent="0.25">
      <c r="B7" s="4" t="s">
        <v>191</v>
      </c>
      <c r="C7" s="4" t="s">
        <v>192</v>
      </c>
      <c r="D7" s="20">
        <v>0</v>
      </c>
      <c r="E7" s="20">
        <v>0</v>
      </c>
      <c r="F7" s="58" t="s">
        <v>81</v>
      </c>
      <c r="G7" s="20">
        <v>52397</v>
      </c>
      <c r="H7" s="20">
        <v>41203</v>
      </c>
      <c r="I7" s="83">
        <f t="shared" si="1"/>
        <v>-0.2136381853922934</v>
      </c>
    </row>
    <row r="8" spans="2:9" x14ac:dyDescent="0.25">
      <c r="B8" s="4" t="s">
        <v>9</v>
      </c>
      <c r="C8" s="4" t="s">
        <v>10</v>
      </c>
      <c r="D8" s="20">
        <v>1028</v>
      </c>
      <c r="E8" s="20">
        <v>1174</v>
      </c>
      <c r="F8" s="83">
        <f t="shared" si="0"/>
        <v>0.14202334630350189</v>
      </c>
      <c r="G8" s="20">
        <v>8611</v>
      </c>
      <c r="H8" s="20">
        <v>7139</v>
      </c>
      <c r="I8" s="83">
        <f t="shared" si="1"/>
        <v>-0.17094414121472534</v>
      </c>
    </row>
    <row r="9" spans="2:9" x14ac:dyDescent="0.25">
      <c r="B9" s="4" t="s">
        <v>13</v>
      </c>
      <c r="C9" s="4" t="s">
        <v>14</v>
      </c>
      <c r="D9" s="20">
        <v>231</v>
      </c>
      <c r="E9" s="20">
        <v>221</v>
      </c>
      <c r="F9" s="83">
        <f t="shared" si="0"/>
        <v>-4.3290043290043267E-2</v>
      </c>
      <c r="G9" s="20">
        <v>2185</v>
      </c>
      <c r="H9" s="20">
        <v>4586</v>
      </c>
      <c r="I9" s="83">
        <f t="shared" si="1"/>
        <v>1.0988558352402746</v>
      </c>
    </row>
    <row r="10" spans="2:9" x14ac:dyDescent="0.25">
      <c r="B10" s="4" t="s">
        <v>11</v>
      </c>
      <c r="C10" s="4" t="s">
        <v>12</v>
      </c>
      <c r="D10" s="20">
        <v>436</v>
      </c>
      <c r="E10" s="20">
        <v>1053</v>
      </c>
      <c r="F10" s="83">
        <f t="shared" si="0"/>
        <v>1.415137614678899</v>
      </c>
      <c r="G10" s="20">
        <v>3055</v>
      </c>
      <c r="H10" s="20">
        <v>3884</v>
      </c>
      <c r="I10" s="83">
        <f t="shared" si="1"/>
        <v>0.27135842880523731</v>
      </c>
    </row>
    <row r="11" spans="2:9" x14ac:dyDescent="0.25">
      <c r="B11" s="4" t="s">
        <v>235</v>
      </c>
      <c r="C11" s="4" t="s">
        <v>236</v>
      </c>
      <c r="D11" s="20">
        <v>0</v>
      </c>
      <c r="E11" s="20">
        <v>0</v>
      </c>
      <c r="F11" s="58" t="s">
        <v>81</v>
      </c>
      <c r="G11" s="20">
        <v>428</v>
      </c>
      <c r="H11" s="20">
        <v>3684</v>
      </c>
      <c r="I11" s="83">
        <f t="shared" si="1"/>
        <v>7.6074766355140184</v>
      </c>
    </row>
    <row r="12" spans="2:9" x14ac:dyDescent="0.25">
      <c r="B12" s="4" t="s">
        <v>242</v>
      </c>
      <c r="C12" s="4" t="s">
        <v>243</v>
      </c>
      <c r="D12" s="20">
        <v>32</v>
      </c>
      <c r="E12" s="20">
        <v>1</v>
      </c>
      <c r="F12" s="83">
        <f t="shared" si="0"/>
        <v>-0.96875</v>
      </c>
      <c r="G12" s="20">
        <v>151</v>
      </c>
      <c r="H12" s="20">
        <v>3108</v>
      </c>
      <c r="I12" s="83">
        <f t="shared" si="1"/>
        <v>19.582781456953644</v>
      </c>
    </row>
    <row r="13" spans="2:9" x14ac:dyDescent="0.25">
      <c r="B13" s="4" t="s">
        <v>203</v>
      </c>
      <c r="C13" s="4" t="s">
        <v>204</v>
      </c>
      <c r="D13" s="20">
        <v>313</v>
      </c>
      <c r="E13" s="20">
        <v>101</v>
      </c>
      <c r="F13" s="83">
        <f t="shared" si="0"/>
        <v>-0.67731629392971249</v>
      </c>
      <c r="G13" s="20">
        <v>1623</v>
      </c>
      <c r="H13" s="20">
        <v>774</v>
      </c>
      <c r="I13" s="83">
        <f t="shared" si="1"/>
        <v>-0.52310536044362288</v>
      </c>
    </row>
    <row r="14" spans="2:9" x14ac:dyDescent="0.25">
      <c r="B14" s="4" t="s">
        <v>176</v>
      </c>
      <c r="C14" s="4"/>
      <c r="D14" s="20">
        <v>76</v>
      </c>
      <c r="E14" s="20">
        <v>696</v>
      </c>
      <c r="F14" s="83">
        <f t="shared" si="0"/>
        <v>8.1578947368421044</v>
      </c>
      <c r="G14" s="20">
        <v>4051</v>
      </c>
      <c r="H14" s="20">
        <v>3636</v>
      </c>
      <c r="I14" s="83">
        <f t="shared" si="1"/>
        <v>-0.10244384102690696</v>
      </c>
    </row>
    <row r="15" spans="2:9" x14ac:dyDescent="0.25">
      <c r="B15" s="2" t="s">
        <v>18</v>
      </c>
      <c r="C15" s="2"/>
      <c r="D15" s="22">
        <v>2761835</v>
      </c>
      <c r="E15" s="22">
        <v>2108840</v>
      </c>
      <c r="F15" s="84">
        <f t="shared" si="0"/>
        <v>-0.23643519616486863</v>
      </c>
      <c r="G15" s="22">
        <v>22756173</v>
      </c>
      <c r="H15" s="22">
        <v>18091689</v>
      </c>
      <c r="I15" s="84">
        <f t="shared" si="1"/>
        <v>-0.20497664523819537</v>
      </c>
    </row>
    <row r="16" spans="2:9" x14ac:dyDescent="0.25">
      <c r="B16" s="7" t="s">
        <v>19</v>
      </c>
      <c r="C16" s="7"/>
      <c r="D16" s="24">
        <v>213364</v>
      </c>
      <c r="E16" s="24">
        <v>219187</v>
      </c>
      <c r="F16" s="82">
        <f t="shared" si="0"/>
        <v>2.7291389362779084E-2</v>
      </c>
      <c r="G16" s="24">
        <v>1651143</v>
      </c>
      <c r="H16" s="24">
        <v>1482795</v>
      </c>
      <c r="I16" s="82">
        <f t="shared" si="1"/>
        <v>-0.10195846150212307</v>
      </c>
    </row>
    <row r="17" spans="2:9" x14ac:dyDescent="0.25">
      <c r="B17" s="4" t="s">
        <v>20</v>
      </c>
      <c r="C17" s="4" t="s">
        <v>21</v>
      </c>
      <c r="D17" s="20">
        <v>199197</v>
      </c>
      <c r="E17" s="20">
        <v>205529</v>
      </c>
      <c r="F17" s="83">
        <f t="shared" si="0"/>
        <v>3.178762732370477E-2</v>
      </c>
      <c r="G17" s="20">
        <v>1503451</v>
      </c>
      <c r="H17" s="20">
        <v>1350240</v>
      </c>
      <c r="I17" s="83">
        <f t="shared" si="1"/>
        <v>-0.10190621443598757</v>
      </c>
    </row>
    <row r="18" spans="2:9" x14ac:dyDescent="0.25">
      <c r="B18" s="4" t="s">
        <v>22</v>
      </c>
      <c r="C18" s="4" t="s">
        <v>23</v>
      </c>
      <c r="D18" s="20">
        <v>7858</v>
      </c>
      <c r="E18" s="20">
        <v>6862</v>
      </c>
      <c r="F18" s="83">
        <f t="shared" si="0"/>
        <v>-0.12674980911173328</v>
      </c>
      <c r="G18" s="20">
        <v>76837</v>
      </c>
      <c r="H18" s="20">
        <v>77559</v>
      </c>
      <c r="I18" s="83">
        <f t="shared" si="1"/>
        <v>9.3965146999492877E-3</v>
      </c>
    </row>
    <row r="19" spans="2:9" x14ac:dyDescent="0.25">
      <c r="B19" s="4" t="s">
        <v>24</v>
      </c>
      <c r="C19" s="4" t="s">
        <v>25</v>
      </c>
      <c r="D19" s="20">
        <v>2667</v>
      </c>
      <c r="E19" s="20">
        <v>1994</v>
      </c>
      <c r="F19" s="83">
        <f t="shared" si="0"/>
        <v>-0.25234345706786654</v>
      </c>
      <c r="G19" s="20">
        <v>21739</v>
      </c>
      <c r="H19" s="20">
        <v>18682</v>
      </c>
      <c r="I19" s="83">
        <f t="shared" si="1"/>
        <v>-0.14062284373706246</v>
      </c>
    </row>
    <row r="20" spans="2:9" x14ac:dyDescent="0.25">
      <c r="B20" s="4" t="s">
        <v>28</v>
      </c>
      <c r="C20" s="4" t="s">
        <v>29</v>
      </c>
      <c r="D20" s="20">
        <v>615</v>
      </c>
      <c r="E20" s="20">
        <v>1512</v>
      </c>
      <c r="F20" s="83">
        <f t="shared" si="0"/>
        <v>1.4585365853658536</v>
      </c>
      <c r="G20" s="20">
        <v>7388</v>
      </c>
      <c r="H20" s="20">
        <v>14947</v>
      </c>
      <c r="I20" s="83">
        <f t="shared" si="1"/>
        <v>1.0231456415809421</v>
      </c>
    </row>
    <row r="21" spans="2:9" x14ac:dyDescent="0.25">
      <c r="B21" s="4" t="s">
        <v>26</v>
      </c>
      <c r="C21" s="4" t="s">
        <v>27</v>
      </c>
      <c r="D21" s="20">
        <v>1809</v>
      </c>
      <c r="E21" s="20">
        <v>2241</v>
      </c>
      <c r="F21" s="83">
        <f t="shared" si="0"/>
        <v>0.23880597014925375</v>
      </c>
      <c r="G21" s="20">
        <v>17859</v>
      </c>
      <c r="H21" s="20">
        <v>12279</v>
      </c>
      <c r="I21" s="83">
        <f t="shared" si="1"/>
        <v>-0.31244750545943223</v>
      </c>
    </row>
    <row r="22" spans="2:9" x14ac:dyDescent="0.25">
      <c r="B22" s="4" t="s">
        <v>30</v>
      </c>
      <c r="C22" s="4" t="s">
        <v>31</v>
      </c>
      <c r="D22" s="20">
        <v>1089</v>
      </c>
      <c r="E22" s="20">
        <v>629</v>
      </c>
      <c r="F22" s="83">
        <f t="shared" si="0"/>
        <v>-0.42240587695133147</v>
      </c>
      <c r="G22" s="20">
        <v>11375</v>
      </c>
      <c r="H22" s="20">
        <v>5172</v>
      </c>
      <c r="I22" s="83">
        <f t="shared" si="1"/>
        <v>-0.54531868131868133</v>
      </c>
    </row>
    <row r="23" spans="2:9" x14ac:dyDescent="0.25">
      <c r="B23" s="4" t="s">
        <v>32</v>
      </c>
      <c r="C23" s="4" t="s">
        <v>33</v>
      </c>
      <c r="D23" s="20">
        <v>129</v>
      </c>
      <c r="E23" s="20">
        <v>420</v>
      </c>
      <c r="F23" s="83">
        <f t="shared" si="0"/>
        <v>2.2558139534883721</v>
      </c>
      <c r="G23" s="20">
        <v>12191</v>
      </c>
      <c r="H23" s="20">
        <v>3914</v>
      </c>
      <c r="I23" s="83">
        <f t="shared" si="1"/>
        <v>-0.67894348289721929</v>
      </c>
    </row>
    <row r="24" spans="2:9" x14ac:dyDescent="0.25">
      <c r="B24" s="4" t="s">
        <v>176</v>
      </c>
      <c r="C24" s="4"/>
      <c r="D24" s="20">
        <v>0</v>
      </c>
      <c r="E24" s="20">
        <v>0</v>
      </c>
      <c r="F24" s="58" t="s">
        <v>81</v>
      </c>
      <c r="G24" s="20">
        <v>304</v>
      </c>
      <c r="H24" s="20">
        <v>2</v>
      </c>
      <c r="I24" s="83">
        <f t="shared" si="1"/>
        <v>-0.99342105263157898</v>
      </c>
    </row>
    <row r="25" spans="2:9" x14ac:dyDescent="0.25">
      <c r="B25" s="7" t="s">
        <v>34</v>
      </c>
      <c r="C25" s="7"/>
      <c r="D25" s="24">
        <v>1224541</v>
      </c>
      <c r="E25" s="24">
        <v>911587</v>
      </c>
      <c r="F25" s="82">
        <f>E25/D25-1</f>
        <v>-0.25556841298086386</v>
      </c>
      <c r="G25" s="24">
        <v>10167754</v>
      </c>
      <c r="H25" s="24">
        <v>8097628</v>
      </c>
      <c r="I25" s="82">
        <f>H25/G25-1</f>
        <v>-0.20359717593482296</v>
      </c>
    </row>
    <row r="26" spans="2:9" x14ac:dyDescent="0.25">
      <c r="B26" s="4" t="s">
        <v>35</v>
      </c>
      <c r="C26" s="4" t="s">
        <v>36</v>
      </c>
      <c r="D26" s="20">
        <v>1152204</v>
      </c>
      <c r="E26" s="20">
        <v>829582</v>
      </c>
      <c r="F26" s="83">
        <f t="shared" ref="F26:F89" si="2">E26/D26-1</f>
        <v>-0.2800042353610992</v>
      </c>
      <c r="G26" s="20">
        <v>9249017</v>
      </c>
      <c r="H26" s="20">
        <v>7587035</v>
      </c>
      <c r="I26" s="83">
        <f t="shared" ref="I26:I89" si="3">H26/G26-1</f>
        <v>-0.17969282573488621</v>
      </c>
    </row>
    <row r="27" spans="2:9" x14ac:dyDescent="0.25">
      <c r="B27" s="4" t="s">
        <v>37</v>
      </c>
      <c r="C27" s="4" t="s">
        <v>38</v>
      </c>
      <c r="D27" s="20">
        <v>72337</v>
      </c>
      <c r="E27" s="20">
        <v>82005</v>
      </c>
      <c r="F27" s="83">
        <f t="shared" si="2"/>
        <v>0.13365221117823523</v>
      </c>
      <c r="G27" s="20">
        <v>918698</v>
      </c>
      <c r="H27" s="20">
        <v>510583</v>
      </c>
      <c r="I27" s="83">
        <f t="shared" si="3"/>
        <v>-0.44423194564481472</v>
      </c>
    </row>
    <row r="28" spans="2:9" x14ac:dyDescent="0.25">
      <c r="B28" s="4" t="s">
        <v>176</v>
      </c>
      <c r="C28" s="4"/>
      <c r="D28" s="20">
        <v>0</v>
      </c>
      <c r="E28" s="20">
        <v>0</v>
      </c>
      <c r="F28" s="58" t="s">
        <v>81</v>
      </c>
      <c r="G28" s="20">
        <v>39</v>
      </c>
      <c r="H28" s="20">
        <v>9</v>
      </c>
      <c r="I28" s="83">
        <f t="shared" si="3"/>
        <v>-0.76923076923076916</v>
      </c>
    </row>
    <row r="29" spans="2:9" x14ac:dyDescent="0.25">
      <c r="B29" s="7" t="s">
        <v>39</v>
      </c>
      <c r="C29" s="7"/>
      <c r="D29" s="24">
        <v>1264626</v>
      </c>
      <c r="E29" s="24">
        <v>893084</v>
      </c>
      <c r="F29" s="82">
        <f t="shared" si="2"/>
        <v>-0.29379595232108147</v>
      </c>
      <c r="G29" s="24">
        <v>10023266</v>
      </c>
      <c r="H29" s="24">
        <v>7746872</v>
      </c>
      <c r="I29" s="82">
        <f t="shared" si="3"/>
        <v>-0.2271110035391658</v>
      </c>
    </row>
    <row r="30" spans="2:9" x14ac:dyDescent="0.25">
      <c r="B30" s="4" t="s">
        <v>40</v>
      </c>
      <c r="C30" s="4" t="s">
        <v>41</v>
      </c>
      <c r="D30" s="20">
        <v>556597</v>
      </c>
      <c r="E30" s="20">
        <v>345270</v>
      </c>
      <c r="F30" s="83">
        <f t="shared" si="2"/>
        <v>-0.37967685776243854</v>
      </c>
      <c r="G30" s="20">
        <v>3813995</v>
      </c>
      <c r="H30" s="20">
        <v>3251993</v>
      </c>
      <c r="I30" s="83">
        <f t="shared" si="3"/>
        <v>-0.14735257911979438</v>
      </c>
    </row>
    <row r="31" spans="2:9" x14ac:dyDescent="0.25">
      <c r="B31" s="4" t="s">
        <v>42</v>
      </c>
      <c r="C31" s="4" t="s">
        <v>43</v>
      </c>
      <c r="D31" s="20">
        <v>231743</v>
      </c>
      <c r="E31" s="20">
        <v>177596</v>
      </c>
      <c r="F31" s="83">
        <f t="shared" si="2"/>
        <v>-0.23365107036674249</v>
      </c>
      <c r="G31" s="20">
        <v>2029190</v>
      </c>
      <c r="H31" s="20">
        <v>1814683</v>
      </c>
      <c r="I31" s="83">
        <f t="shared" si="3"/>
        <v>-0.10571065301918503</v>
      </c>
    </row>
    <row r="32" spans="2:9" x14ac:dyDescent="0.25">
      <c r="B32" s="4" t="s">
        <v>46</v>
      </c>
      <c r="C32" s="4" t="s">
        <v>47</v>
      </c>
      <c r="D32" s="20">
        <v>192786</v>
      </c>
      <c r="E32" s="20">
        <v>125601</v>
      </c>
      <c r="F32" s="83">
        <f t="shared" si="2"/>
        <v>-0.34849522268214495</v>
      </c>
      <c r="G32" s="20">
        <v>1753174</v>
      </c>
      <c r="H32" s="20">
        <v>844695</v>
      </c>
      <c r="I32" s="83">
        <f t="shared" si="3"/>
        <v>-0.51819100671125629</v>
      </c>
    </row>
    <row r="33" spans="2:9" x14ac:dyDescent="0.25">
      <c r="B33" s="4" t="s">
        <v>44</v>
      </c>
      <c r="C33" s="4" t="s">
        <v>45</v>
      </c>
      <c r="D33" s="20">
        <v>124276</v>
      </c>
      <c r="E33" s="20">
        <v>84064</v>
      </c>
      <c r="F33" s="83">
        <f t="shared" si="2"/>
        <v>-0.32357011812417524</v>
      </c>
      <c r="G33" s="20">
        <v>980998</v>
      </c>
      <c r="H33" s="20">
        <v>674920</v>
      </c>
      <c r="I33" s="83">
        <f t="shared" si="3"/>
        <v>-0.3120067523073442</v>
      </c>
    </row>
    <row r="34" spans="2:9" x14ac:dyDescent="0.25">
      <c r="B34" s="4" t="s">
        <v>50</v>
      </c>
      <c r="C34" s="4" t="s">
        <v>51</v>
      </c>
      <c r="D34" s="20">
        <v>91199</v>
      </c>
      <c r="E34" s="20">
        <v>69673</v>
      </c>
      <c r="F34" s="83">
        <f t="shared" si="2"/>
        <v>-0.23603328983870442</v>
      </c>
      <c r="G34" s="20">
        <v>793404</v>
      </c>
      <c r="H34" s="20">
        <v>571996</v>
      </c>
      <c r="I34" s="83">
        <f t="shared" si="3"/>
        <v>-0.27906085676401937</v>
      </c>
    </row>
    <row r="35" spans="2:9" x14ac:dyDescent="0.25">
      <c r="B35" s="4" t="s">
        <v>48</v>
      </c>
      <c r="C35" s="4" t="s">
        <v>49</v>
      </c>
      <c r="D35" s="20">
        <v>46177</v>
      </c>
      <c r="E35" s="20">
        <v>67567</v>
      </c>
      <c r="F35" s="83">
        <f t="shared" si="2"/>
        <v>0.46321761916105419</v>
      </c>
      <c r="G35" s="20">
        <v>386646</v>
      </c>
      <c r="H35" s="20">
        <v>378663</v>
      </c>
      <c r="I35" s="83">
        <f t="shared" si="3"/>
        <v>-2.0646793190670532E-2</v>
      </c>
    </row>
    <row r="36" spans="2:9" x14ac:dyDescent="0.25">
      <c r="B36" s="4" t="s">
        <v>52</v>
      </c>
      <c r="C36" s="4" t="s">
        <v>53</v>
      </c>
      <c r="D36" s="20">
        <v>12412</v>
      </c>
      <c r="E36" s="20">
        <v>16010</v>
      </c>
      <c r="F36" s="83">
        <f t="shared" si="2"/>
        <v>0.28988076055430234</v>
      </c>
      <c r="G36" s="20">
        <v>109448</v>
      </c>
      <c r="H36" s="20">
        <v>127894</v>
      </c>
      <c r="I36" s="83">
        <f t="shared" si="3"/>
        <v>0.16853665667714357</v>
      </c>
    </row>
    <row r="37" spans="2:9" x14ac:dyDescent="0.25">
      <c r="B37" s="4" t="s">
        <v>54</v>
      </c>
      <c r="C37" s="4" t="s">
        <v>55</v>
      </c>
      <c r="D37" s="20">
        <v>8829</v>
      </c>
      <c r="E37" s="20">
        <v>6440</v>
      </c>
      <c r="F37" s="83">
        <f t="shared" si="2"/>
        <v>-0.27058557027975993</v>
      </c>
      <c r="G37" s="20">
        <v>97058</v>
      </c>
      <c r="H37" s="20">
        <v>61967</v>
      </c>
      <c r="I37" s="83">
        <f t="shared" si="3"/>
        <v>-0.36154670403264033</v>
      </c>
    </row>
    <row r="38" spans="2:9" x14ac:dyDescent="0.25">
      <c r="B38" s="4" t="s">
        <v>56</v>
      </c>
      <c r="C38" s="4" t="s">
        <v>57</v>
      </c>
      <c r="D38" s="20">
        <v>605</v>
      </c>
      <c r="E38" s="20">
        <v>863</v>
      </c>
      <c r="F38" s="83">
        <f t="shared" si="2"/>
        <v>0.42644628099173554</v>
      </c>
      <c r="G38" s="20">
        <v>59350</v>
      </c>
      <c r="H38" s="20">
        <v>19684</v>
      </c>
      <c r="I38" s="83">
        <f t="shared" si="3"/>
        <v>-0.6683403538331929</v>
      </c>
    </row>
    <row r="39" spans="2:9" x14ac:dyDescent="0.25">
      <c r="B39" s="4" t="s">
        <v>176</v>
      </c>
      <c r="C39" s="4"/>
      <c r="D39" s="20">
        <v>2</v>
      </c>
      <c r="E39" s="20">
        <v>0</v>
      </c>
      <c r="F39" s="83">
        <f t="shared" si="2"/>
        <v>-1</v>
      </c>
      <c r="G39" s="20">
        <v>3</v>
      </c>
      <c r="H39" s="20">
        <v>377</v>
      </c>
      <c r="I39" s="83">
        <f t="shared" si="3"/>
        <v>124.66666666666667</v>
      </c>
    </row>
    <row r="40" spans="2:9" x14ac:dyDescent="0.25">
      <c r="B40" s="7" t="s">
        <v>58</v>
      </c>
      <c r="C40" s="7"/>
      <c r="D40" s="24">
        <v>58032</v>
      </c>
      <c r="E40" s="24">
        <v>84774</v>
      </c>
      <c r="F40" s="82">
        <f t="shared" si="2"/>
        <v>0.46081472291149717</v>
      </c>
      <c r="G40" s="24">
        <v>907679</v>
      </c>
      <c r="H40" s="24">
        <v>761527</v>
      </c>
      <c r="I40" s="82">
        <f t="shared" si="3"/>
        <v>-0.16101727593124882</v>
      </c>
    </row>
    <row r="41" spans="2:9" x14ac:dyDescent="0.25">
      <c r="B41" s="4" t="s">
        <v>59</v>
      </c>
      <c r="C41" s="4" t="s">
        <v>60</v>
      </c>
      <c r="D41" s="20">
        <v>55233</v>
      </c>
      <c r="E41" s="20">
        <v>82033</v>
      </c>
      <c r="F41" s="83">
        <f t="shared" si="2"/>
        <v>0.4852171708942119</v>
      </c>
      <c r="G41" s="20">
        <v>880664</v>
      </c>
      <c r="H41" s="20">
        <v>718574</v>
      </c>
      <c r="I41" s="83">
        <f t="shared" si="3"/>
        <v>-0.18405430447934745</v>
      </c>
    </row>
    <row r="42" spans="2:9" x14ac:dyDescent="0.25">
      <c r="B42" s="4" t="s">
        <v>225</v>
      </c>
      <c r="C42" s="4" t="s">
        <v>226</v>
      </c>
      <c r="D42" s="20">
        <v>0</v>
      </c>
      <c r="E42" s="20">
        <v>0</v>
      </c>
      <c r="F42" s="58" t="s">
        <v>81</v>
      </c>
      <c r="G42" s="20">
        <v>0</v>
      </c>
      <c r="H42" s="20">
        <v>12549</v>
      </c>
      <c r="I42" s="58" t="s">
        <v>81</v>
      </c>
    </row>
    <row r="43" spans="2:9" x14ac:dyDescent="0.25">
      <c r="B43" s="4" t="s">
        <v>63</v>
      </c>
      <c r="C43" s="4" t="s">
        <v>64</v>
      </c>
      <c r="D43" s="20">
        <v>950</v>
      </c>
      <c r="E43" s="20">
        <v>657</v>
      </c>
      <c r="F43" s="83">
        <f t="shared" si="2"/>
        <v>-0.30842105263157893</v>
      </c>
      <c r="G43" s="20">
        <v>9181</v>
      </c>
      <c r="H43" s="20">
        <v>11425</v>
      </c>
      <c r="I43" s="83">
        <f t="shared" si="3"/>
        <v>0.24441781940965046</v>
      </c>
    </row>
    <row r="44" spans="2:9" x14ac:dyDescent="0.25">
      <c r="B44" s="4" t="s">
        <v>61</v>
      </c>
      <c r="C44" s="4" t="s">
        <v>62</v>
      </c>
      <c r="D44" s="20">
        <v>1019</v>
      </c>
      <c r="E44" s="20">
        <v>1524</v>
      </c>
      <c r="F44" s="83">
        <f t="shared" si="2"/>
        <v>0.49558390578999023</v>
      </c>
      <c r="G44" s="20">
        <v>13781</v>
      </c>
      <c r="H44" s="20">
        <v>11412</v>
      </c>
      <c r="I44" s="83">
        <f t="shared" si="3"/>
        <v>-0.17190334518540018</v>
      </c>
    </row>
    <row r="45" spans="2:9" x14ac:dyDescent="0.25">
      <c r="B45" s="4" t="s">
        <v>65</v>
      </c>
      <c r="C45" s="4" t="s">
        <v>66</v>
      </c>
      <c r="D45" s="20">
        <v>785</v>
      </c>
      <c r="E45" s="20">
        <v>555</v>
      </c>
      <c r="F45" s="83">
        <f t="shared" si="2"/>
        <v>-0.29299363057324845</v>
      </c>
      <c r="G45" s="20">
        <v>3848</v>
      </c>
      <c r="H45" s="20">
        <v>2933</v>
      </c>
      <c r="I45" s="83">
        <f t="shared" si="3"/>
        <v>-0.23778586278586278</v>
      </c>
    </row>
    <row r="46" spans="2:9" x14ac:dyDescent="0.25">
      <c r="B46" s="4" t="s">
        <v>176</v>
      </c>
      <c r="C46" s="4"/>
      <c r="D46" s="20">
        <v>45</v>
      </c>
      <c r="E46" s="20">
        <v>5</v>
      </c>
      <c r="F46" s="83">
        <f t="shared" si="2"/>
        <v>-0.88888888888888884</v>
      </c>
      <c r="G46" s="20">
        <v>205</v>
      </c>
      <c r="H46" s="20">
        <v>4634</v>
      </c>
      <c r="I46" s="83">
        <f t="shared" si="3"/>
        <v>21.604878048780488</v>
      </c>
    </row>
    <row r="47" spans="2:9" x14ac:dyDescent="0.25">
      <c r="B47" s="2" t="s">
        <v>68</v>
      </c>
      <c r="C47" s="2"/>
      <c r="D47" s="22">
        <v>1802517</v>
      </c>
      <c r="E47" s="22">
        <v>1805505</v>
      </c>
      <c r="F47" s="84">
        <f t="shared" si="2"/>
        <v>1.6576820079921006E-3</v>
      </c>
      <c r="G47" s="22">
        <v>13371569</v>
      </c>
      <c r="H47" s="22">
        <v>13171078</v>
      </c>
      <c r="I47" s="84">
        <f t="shared" si="3"/>
        <v>-1.4993827575507379E-2</v>
      </c>
    </row>
    <row r="48" spans="2:9" x14ac:dyDescent="0.25">
      <c r="B48" s="4" t="s">
        <v>69</v>
      </c>
      <c r="C48" s="4" t="s">
        <v>70</v>
      </c>
      <c r="D48" s="20">
        <v>1124921</v>
      </c>
      <c r="E48" s="20">
        <v>1174916</v>
      </c>
      <c r="F48" s="83">
        <f t="shared" si="2"/>
        <v>4.4443120894711807E-2</v>
      </c>
      <c r="G48" s="20">
        <v>8461495</v>
      </c>
      <c r="H48" s="20">
        <v>8377373</v>
      </c>
      <c r="I48" s="83">
        <f t="shared" si="3"/>
        <v>-9.9417419734928458E-3</v>
      </c>
    </row>
    <row r="49" spans="2:9" x14ac:dyDescent="0.25">
      <c r="B49" s="4" t="s">
        <v>71</v>
      </c>
      <c r="C49" s="4" t="s">
        <v>72</v>
      </c>
      <c r="D49" s="20">
        <v>139602</v>
      </c>
      <c r="E49" s="20">
        <v>160455</v>
      </c>
      <c r="F49" s="83">
        <f t="shared" si="2"/>
        <v>0.14937465079296852</v>
      </c>
      <c r="G49" s="20">
        <v>1572862</v>
      </c>
      <c r="H49" s="20">
        <v>1346624</v>
      </c>
      <c r="I49" s="83">
        <f t="shared" si="3"/>
        <v>-0.14383842956343273</v>
      </c>
    </row>
    <row r="50" spans="2:9" x14ac:dyDescent="0.25">
      <c r="B50" s="4" t="s">
        <v>73</v>
      </c>
      <c r="C50" s="4" t="s">
        <v>74</v>
      </c>
      <c r="D50" s="20">
        <v>212465</v>
      </c>
      <c r="E50" s="20">
        <v>178781</v>
      </c>
      <c r="F50" s="83">
        <f t="shared" si="2"/>
        <v>-0.15853905349116326</v>
      </c>
      <c r="G50" s="20">
        <v>1196115</v>
      </c>
      <c r="H50" s="20">
        <v>1065513</v>
      </c>
      <c r="I50" s="83">
        <f t="shared" si="3"/>
        <v>-0.10918849776150286</v>
      </c>
    </row>
    <row r="51" spans="2:9" x14ac:dyDescent="0.25">
      <c r="B51" s="4" t="s">
        <v>77</v>
      </c>
      <c r="C51" s="4" t="s">
        <v>78</v>
      </c>
      <c r="D51" s="20">
        <v>101423</v>
      </c>
      <c r="E51" s="20">
        <v>63885</v>
      </c>
      <c r="F51" s="83">
        <f t="shared" si="2"/>
        <v>-0.37011328791299802</v>
      </c>
      <c r="G51" s="20">
        <v>512336</v>
      </c>
      <c r="H51" s="20">
        <v>456800</v>
      </c>
      <c r="I51" s="83">
        <f t="shared" si="3"/>
        <v>-0.10839761406576931</v>
      </c>
    </row>
    <row r="52" spans="2:9" x14ac:dyDescent="0.25">
      <c r="B52" s="4" t="s">
        <v>75</v>
      </c>
      <c r="C52" s="4" t="s">
        <v>76</v>
      </c>
      <c r="D52" s="20">
        <v>46338</v>
      </c>
      <c r="E52" s="20">
        <v>56365</v>
      </c>
      <c r="F52" s="83">
        <f t="shared" si="2"/>
        <v>0.21638827743968236</v>
      </c>
      <c r="G52" s="20">
        <v>415975</v>
      </c>
      <c r="H52" s="20">
        <v>417027</v>
      </c>
      <c r="I52" s="83">
        <f t="shared" si="3"/>
        <v>2.5289981369072123E-3</v>
      </c>
    </row>
    <row r="53" spans="2:9" x14ac:dyDescent="0.25">
      <c r="B53" s="4" t="s">
        <v>79</v>
      </c>
      <c r="C53" s="4" t="s">
        <v>80</v>
      </c>
      <c r="D53" s="20">
        <v>30085</v>
      </c>
      <c r="E53" s="20">
        <v>43185</v>
      </c>
      <c r="F53" s="83">
        <f t="shared" si="2"/>
        <v>0.43543294000332389</v>
      </c>
      <c r="G53" s="20">
        <v>213647</v>
      </c>
      <c r="H53" s="20">
        <v>378039</v>
      </c>
      <c r="I53" s="83">
        <f t="shared" si="3"/>
        <v>0.76945615899123321</v>
      </c>
    </row>
    <row r="54" spans="2:9" x14ac:dyDescent="0.25">
      <c r="B54" s="4" t="s">
        <v>85</v>
      </c>
      <c r="C54" s="4" t="s">
        <v>86</v>
      </c>
      <c r="D54" s="20">
        <v>17501</v>
      </c>
      <c r="E54" s="20">
        <v>32970</v>
      </c>
      <c r="F54" s="83">
        <f t="shared" si="2"/>
        <v>0.88389234900862812</v>
      </c>
      <c r="G54" s="20">
        <v>138930</v>
      </c>
      <c r="H54" s="20">
        <v>203469</v>
      </c>
      <c r="I54" s="83">
        <f t="shared" si="3"/>
        <v>0.46454329518462534</v>
      </c>
    </row>
    <row r="55" spans="2:9" x14ac:dyDescent="0.25">
      <c r="B55" s="4" t="s">
        <v>82</v>
      </c>
      <c r="C55" s="4" t="s">
        <v>82</v>
      </c>
      <c r="D55" s="20">
        <v>23426</v>
      </c>
      <c r="E55" s="20">
        <v>26005</v>
      </c>
      <c r="F55" s="83">
        <f t="shared" si="2"/>
        <v>0.11009135148979765</v>
      </c>
      <c r="G55" s="20">
        <v>198799</v>
      </c>
      <c r="H55" s="20">
        <v>184638</v>
      </c>
      <c r="I55" s="83">
        <f t="shared" si="3"/>
        <v>-7.1232752679842415E-2</v>
      </c>
    </row>
    <row r="56" spans="2:9" x14ac:dyDescent="0.25">
      <c r="B56" s="4" t="s">
        <v>87</v>
      </c>
      <c r="C56" s="4" t="s">
        <v>88</v>
      </c>
      <c r="D56" s="20">
        <v>13695</v>
      </c>
      <c r="E56" s="20">
        <v>12524</v>
      </c>
      <c r="F56" s="83">
        <f t="shared" si="2"/>
        <v>-8.5505658999634915E-2</v>
      </c>
      <c r="G56" s="20">
        <v>154592</v>
      </c>
      <c r="H56" s="20">
        <v>141053</v>
      </c>
      <c r="I56" s="83">
        <f t="shared" si="3"/>
        <v>-8.7578917408404067E-2</v>
      </c>
    </row>
    <row r="57" spans="2:9" x14ac:dyDescent="0.25">
      <c r="B57" s="4" t="s">
        <v>83</v>
      </c>
      <c r="C57" s="4" t="s">
        <v>84</v>
      </c>
      <c r="D57" s="20">
        <v>2181</v>
      </c>
      <c r="E57" s="20">
        <v>1876</v>
      </c>
      <c r="F57" s="83">
        <f t="shared" si="2"/>
        <v>-0.13984410820724436</v>
      </c>
      <c r="G57" s="20">
        <v>22471</v>
      </c>
      <c r="H57" s="20">
        <v>132833</v>
      </c>
      <c r="I57" s="83">
        <f t="shared" si="3"/>
        <v>4.9113079079702731</v>
      </c>
    </row>
    <row r="58" spans="2:9" x14ac:dyDescent="0.25">
      <c r="B58" s="4" t="s">
        <v>89</v>
      </c>
      <c r="C58" s="4" t="s">
        <v>90</v>
      </c>
      <c r="D58" s="20">
        <v>12101</v>
      </c>
      <c r="E58" s="20">
        <v>16762</v>
      </c>
      <c r="F58" s="83">
        <f t="shared" si="2"/>
        <v>0.38517477894388885</v>
      </c>
      <c r="G58" s="20">
        <v>131531</v>
      </c>
      <c r="H58" s="20">
        <v>114865</v>
      </c>
      <c r="I58" s="83">
        <f t="shared" si="3"/>
        <v>-0.12670777231223063</v>
      </c>
    </row>
    <row r="59" spans="2:9" x14ac:dyDescent="0.25">
      <c r="B59" s="4" t="s">
        <v>91</v>
      </c>
      <c r="C59" s="4" t="s">
        <v>92</v>
      </c>
      <c r="D59" s="20">
        <v>9742</v>
      </c>
      <c r="E59" s="20">
        <v>11782</v>
      </c>
      <c r="F59" s="83">
        <f t="shared" si="2"/>
        <v>0.20940258673783618</v>
      </c>
      <c r="G59" s="20">
        <v>82842</v>
      </c>
      <c r="H59" s="20">
        <v>109185</v>
      </c>
      <c r="I59" s="83">
        <f t="shared" si="3"/>
        <v>0.31799087419424921</v>
      </c>
    </row>
    <row r="60" spans="2:9" x14ac:dyDescent="0.25">
      <c r="B60" s="4" t="s">
        <v>97</v>
      </c>
      <c r="C60" s="4" t="s">
        <v>98</v>
      </c>
      <c r="D60" s="20">
        <v>6201</v>
      </c>
      <c r="E60" s="20">
        <v>3417</v>
      </c>
      <c r="F60" s="83">
        <f t="shared" si="2"/>
        <v>-0.44895984518626031</v>
      </c>
      <c r="G60" s="20">
        <v>39196</v>
      </c>
      <c r="H60" s="20">
        <v>46417</v>
      </c>
      <c r="I60" s="83">
        <f t="shared" si="3"/>
        <v>0.18422798244718841</v>
      </c>
    </row>
    <row r="61" spans="2:9" x14ac:dyDescent="0.25">
      <c r="B61" s="4" t="s">
        <v>95</v>
      </c>
      <c r="C61" s="4" t="s">
        <v>96</v>
      </c>
      <c r="D61" s="20">
        <v>5876</v>
      </c>
      <c r="E61" s="20">
        <v>5952</v>
      </c>
      <c r="F61" s="83">
        <f t="shared" si="2"/>
        <v>1.293396868618113E-2</v>
      </c>
      <c r="G61" s="20">
        <v>50376</v>
      </c>
      <c r="H61" s="20">
        <v>46169</v>
      </c>
      <c r="I61" s="83">
        <f t="shared" si="3"/>
        <v>-8.3511989836430045E-2</v>
      </c>
    </row>
    <row r="62" spans="2:9" x14ac:dyDescent="0.25">
      <c r="B62" s="4" t="s">
        <v>99</v>
      </c>
      <c r="C62" s="4" t="s">
        <v>100</v>
      </c>
      <c r="D62" s="20">
        <v>3447</v>
      </c>
      <c r="E62" s="20">
        <v>3854</v>
      </c>
      <c r="F62" s="83">
        <f t="shared" si="2"/>
        <v>0.1180736872642878</v>
      </c>
      <c r="G62" s="20">
        <v>29634</v>
      </c>
      <c r="H62" s="20">
        <v>31966</v>
      </c>
      <c r="I62" s="83">
        <f t="shared" si="3"/>
        <v>7.8693392724573208E-2</v>
      </c>
    </row>
    <row r="63" spans="2:9" x14ac:dyDescent="0.25">
      <c r="B63" s="4" t="s">
        <v>101</v>
      </c>
      <c r="C63" s="4" t="s">
        <v>102</v>
      </c>
      <c r="D63" s="20">
        <v>3431</v>
      </c>
      <c r="E63" s="20">
        <v>2900</v>
      </c>
      <c r="F63" s="83">
        <f t="shared" si="2"/>
        <v>-0.15476537452637718</v>
      </c>
      <c r="G63" s="20">
        <v>28784</v>
      </c>
      <c r="H63" s="20">
        <v>30985</v>
      </c>
      <c r="I63" s="83">
        <f t="shared" si="3"/>
        <v>7.646609227348522E-2</v>
      </c>
    </row>
    <row r="64" spans="2:9" x14ac:dyDescent="0.25">
      <c r="B64" s="4" t="s">
        <v>93</v>
      </c>
      <c r="C64" s="4" t="s">
        <v>94</v>
      </c>
      <c r="D64" s="20">
        <v>7966</v>
      </c>
      <c r="E64" s="20">
        <v>3601</v>
      </c>
      <c r="F64" s="83">
        <f t="shared" si="2"/>
        <v>-0.54795380366557866</v>
      </c>
      <c r="G64" s="20">
        <v>28981</v>
      </c>
      <c r="H64" s="20">
        <v>28463</v>
      </c>
      <c r="I64" s="83">
        <f t="shared" si="3"/>
        <v>-1.7873779372692411E-2</v>
      </c>
    </row>
    <row r="65" spans="2:9" x14ac:dyDescent="0.25">
      <c r="B65" s="4" t="s">
        <v>103</v>
      </c>
      <c r="C65" s="4" t="s">
        <v>104</v>
      </c>
      <c r="D65" s="20">
        <v>2480</v>
      </c>
      <c r="E65" s="20">
        <v>2035</v>
      </c>
      <c r="F65" s="83">
        <f t="shared" si="2"/>
        <v>-0.17943548387096775</v>
      </c>
      <c r="G65" s="20">
        <v>23077</v>
      </c>
      <c r="H65" s="20">
        <v>27461</v>
      </c>
      <c r="I65" s="83">
        <f t="shared" si="3"/>
        <v>0.18997270009099965</v>
      </c>
    </row>
    <row r="66" spans="2:9" x14ac:dyDescent="0.25">
      <c r="B66" s="4" t="s">
        <v>105</v>
      </c>
      <c r="C66" s="4" t="s">
        <v>106</v>
      </c>
      <c r="D66" s="20">
        <v>2480</v>
      </c>
      <c r="E66" s="20">
        <v>1602</v>
      </c>
      <c r="F66" s="83">
        <f t="shared" si="2"/>
        <v>-0.3540322580645161</v>
      </c>
      <c r="G66" s="20">
        <v>13648</v>
      </c>
      <c r="H66" s="20">
        <v>15207</v>
      </c>
      <c r="I66" s="83">
        <f t="shared" si="3"/>
        <v>0.11422919109026974</v>
      </c>
    </row>
    <row r="67" spans="2:9" x14ac:dyDescent="0.25">
      <c r="B67" s="4" t="s">
        <v>107</v>
      </c>
      <c r="C67" s="4" t="s">
        <v>108</v>
      </c>
      <c r="D67" s="20">
        <v>446</v>
      </c>
      <c r="E67" s="20">
        <v>944</v>
      </c>
      <c r="F67" s="83">
        <f t="shared" si="2"/>
        <v>1.116591928251121</v>
      </c>
      <c r="G67" s="20">
        <v>4505</v>
      </c>
      <c r="H67" s="20">
        <v>10305</v>
      </c>
      <c r="I67" s="83">
        <f t="shared" si="3"/>
        <v>1.2874583795782466</v>
      </c>
    </row>
    <row r="68" spans="2:9" x14ac:dyDescent="0.25">
      <c r="B68" s="4" t="s">
        <v>176</v>
      </c>
      <c r="C68" s="4"/>
      <c r="D68" s="20">
        <v>36710</v>
      </c>
      <c r="E68" s="20">
        <v>1694</v>
      </c>
      <c r="F68" s="83">
        <f t="shared" si="2"/>
        <v>-0.95385453554889676</v>
      </c>
      <c r="G68" s="20">
        <v>51773</v>
      </c>
      <c r="H68" s="20">
        <v>6686</v>
      </c>
      <c r="I68" s="83">
        <f t="shared" si="3"/>
        <v>-0.87085932822127365</v>
      </c>
    </row>
    <row r="69" spans="2:9" x14ac:dyDescent="0.25">
      <c r="B69" s="2" t="s">
        <v>110</v>
      </c>
      <c r="C69" s="2"/>
      <c r="D69" s="22">
        <v>805280</v>
      </c>
      <c r="E69" s="22">
        <v>812191</v>
      </c>
      <c r="F69" s="84">
        <f t="shared" si="2"/>
        <v>8.5821080866281818E-3</v>
      </c>
      <c r="G69" s="22">
        <v>6964817</v>
      </c>
      <c r="H69" s="22">
        <v>6233447</v>
      </c>
      <c r="I69" s="84">
        <f t="shared" si="3"/>
        <v>-0.1050092199120235</v>
      </c>
    </row>
    <row r="70" spans="2:9" x14ac:dyDescent="0.25">
      <c r="B70" s="4" t="s">
        <v>111</v>
      </c>
      <c r="C70" s="4" t="s">
        <v>112</v>
      </c>
      <c r="D70" s="20">
        <v>206752</v>
      </c>
      <c r="E70" s="20">
        <v>189446</v>
      </c>
      <c r="F70" s="83">
        <f t="shared" si="2"/>
        <v>-8.3704147964711373E-2</v>
      </c>
      <c r="G70" s="20">
        <v>1759396</v>
      </c>
      <c r="H70" s="20">
        <v>1522608</v>
      </c>
      <c r="I70" s="83">
        <f t="shared" si="3"/>
        <v>-0.13458482342804012</v>
      </c>
    </row>
    <row r="71" spans="2:9" x14ac:dyDescent="0.25">
      <c r="B71" s="4" t="s">
        <v>113</v>
      </c>
      <c r="C71" s="4" t="s">
        <v>114</v>
      </c>
      <c r="D71" s="20">
        <v>110219</v>
      </c>
      <c r="E71" s="20">
        <v>128779</v>
      </c>
      <c r="F71" s="83">
        <f t="shared" si="2"/>
        <v>0.16839201952476435</v>
      </c>
      <c r="G71" s="20">
        <v>952061</v>
      </c>
      <c r="H71" s="20">
        <v>961300</v>
      </c>
      <c r="I71" s="83">
        <f t="shared" si="3"/>
        <v>9.7042101293929317E-3</v>
      </c>
    </row>
    <row r="72" spans="2:9" x14ac:dyDescent="0.25">
      <c r="B72" s="4" t="s">
        <v>115</v>
      </c>
      <c r="C72" s="4" t="s">
        <v>116</v>
      </c>
      <c r="D72" s="20">
        <v>112370</v>
      </c>
      <c r="E72" s="20">
        <v>115296</v>
      </c>
      <c r="F72" s="83">
        <f t="shared" si="2"/>
        <v>2.6038978375011235E-2</v>
      </c>
      <c r="G72" s="20">
        <v>845490</v>
      </c>
      <c r="H72" s="20">
        <v>806271</v>
      </c>
      <c r="I72" s="83">
        <f t="shared" si="3"/>
        <v>-4.638611929177161E-2</v>
      </c>
    </row>
    <row r="73" spans="2:9" x14ac:dyDescent="0.25">
      <c r="B73" s="4" t="s">
        <v>117</v>
      </c>
      <c r="C73" s="4" t="s">
        <v>118</v>
      </c>
      <c r="D73" s="20">
        <v>97929</v>
      </c>
      <c r="E73" s="20">
        <v>94284</v>
      </c>
      <c r="F73" s="83">
        <f t="shared" si="2"/>
        <v>-3.7220843672456594E-2</v>
      </c>
      <c r="G73" s="20">
        <v>712851</v>
      </c>
      <c r="H73" s="20">
        <v>689870</v>
      </c>
      <c r="I73" s="83">
        <f t="shared" si="3"/>
        <v>-3.2238153555231075E-2</v>
      </c>
    </row>
    <row r="74" spans="2:9" x14ac:dyDescent="0.25">
      <c r="B74" s="4" t="s">
        <v>119</v>
      </c>
      <c r="C74" s="4" t="s">
        <v>120</v>
      </c>
      <c r="D74" s="20">
        <v>41846</v>
      </c>
      <c r="E74" s="20">
        <v>35272</v>
      </c>
      <c r="F74" s="83">
        <f t="shared" si="2"/>
        <v>-0.15709984227883189</v>
      </c>
      <c r="G74" s="20">
        <v>623484</v>
      </c>
      <c r="H74" s="20">
        <v>347510</v>
      </c>
      <c r="I74" s="83">
        <f t="shared" si="3"/>
        <v>-0.44263204829634761</v>
      </c>
    </row>
    <row r="75" spans="2:9" x14ac:dyDescent="0.25">
      <c r="B75" s="4" t="s">
        <v>123</v>
      </c>
      <c r="C75" s="4" t="s">
        <v>124</v>
      </c>
      <c r="D75" s="20">
        <v>29684</v>
      </c>
      <c r="E75" s="20">
        <v>26818</v>
      </c>
      <c r="F75" s="83">
        <f t="shared" si="2"/>
        <v>-9.6550330144185459E-2</v>
      </c>
      <c r="G75" s="20">
        <v>284941</v>
      </c>
      <c r="H75" s="20">
        <v>245152</v>
      </c>
      <c r="I75" s="83">
        <f t="shared" si="3"/>
        <v>-0.13963943412846869</v>
      </c>
    </row>
    <row r="76" spans="2:9" x14ac:dyDescent="0.25">
      <c r="B76" s="4" t="s">
        <v>127</v>
      </c>
      <c r="C76" s="4" t="s">
        <v>128</v>
      </c>
      <c r="D76" s="20">
        <v>28315</v>
      </c>
      <c r="E76" s="20">
        <v>36842</v>
      </c>
      <c r="F76" s="83">
        <f t="shared" si="2"/>
        <v>0.30114780151862974</v>
      </c>
      <c r="G76" s="20">
        <v>265911</v>
      </c>
      <c r="H76" s="20">
        <v>240039</v>
      </c>
      <c r="I76" s="83">
        <f t="shared" si="3"/>
        <v>-9.7295711723095368E-2</v>
      </c>
    </row>
    <row r="77" spans="2:9" x14ac:dyDescent="0.25">
      <c r="B77" s="4" t="s">
        <v>125</v>
      </c>
      <c r="C77" s="4" t="s">
        <v>126</v>
      </c>
      <c r="D77" s="20">
        <v>30976</v>
      </c>
      <c r="E77" s="20">
        <v>28481</v>
      </c>
      <c r="F77" s="83">
        <f t="shared" si="2"/>
        <v>-8.0546229338842923E-2</v>
      </c>
      <c r="G77" s="20">
        <v>292503</v>
      </c>
      <c r="H77" s="20">
        <v>226472</v>
      </c>
      <c r="I77" s="83">
        <f t="shared" si="3"/>
        <v>-0.22574469321682167</v>
      </c>
    </row>
    <row r="78" spans="2:9" x14ac:dyDescent="0.25">
      <c r="B78" s="4" t="s">
        <v>121</v>
      </c>
      <c r="C78" s="4" t="s">
        <v>122</v>
      </c>
      <c r="D78" s="20">
        <v>21281</v>
      </c>
      <c r="E78" s="20">
        <v>17102</v>
      </c>
      <c r="F78" s="83">
        <f t="shared" si="2"/>
        <v>-0.19637235092335892</v>
      </c>
      <c r="G78" s="20">
        <v>151391</v>
      </c>
      <c r="H78" s="20">
        <v>207820</v>
      </c>
      <c r="I78" s="83">
        <f t="shared" si="3"/>
        <v>0.3727368205507593</v>
      </c>
    </row>
    <row r="79" spans="2:9" x14ac:dyDescent="0.25">
      <c r="B79" s="4" t="s">
        <v>129</v>
      </c>
      <c r="C79" s="4" t="s">
        <v>130</v>
      </c>
      <c r="D79" s="20">
        <v>20791</v>
      </c>
      <c r="E79" s="20">
        <v>21792</v>
      </c>
      <c r="F79" s="83">
        <f t="shared" si="2"/>
        <v>4.81458323312971E-2</v>
      </c>
      <c r="G79" s="20">
        <v>175809</v>
      </c>
      <c r="H79" s="20">
        <v>170489</v>
      </c>
      <c r="I79" s="83">
        <f t="shared" si="3"/>
        <v>-3.0260111825901936E-2</v>
      </c>
    </row>
    <row r="80" spans="2:9" x14ac:dyDescent="0.25">
      <c r="B80" s="4" t="s">
        <v>131</v>
      </c>
      <c r="C80" s="4" t="s">
        <v>132</v>
      </c>
      <c r="D80" s="20">
        <v>16486</v>
      </c>
      <c r="E80" s="20">
        <v>12505</v>
      </c>
      <c r="F80" s="83">
        <f t="shared" si="2"/>
        <v>-0.24147761737231588</v>
      </c>
      <c r="G80" s="20">
        <v>190344</v>
      </c>
      <c r="H80" s="20">
        <v>117603</v>
      </c>
      <c r="I80" s="83">
        <f t="shared" si="3"/>
        <v>-0.38215546589332994</v>
      </c>
    </row>
    <row r="81" spans="2:9" x14ac:dyDescent="0.25">
      <c r="B81" s="4" t="s">
        <v>133</v>
      </c>
      <c r="C81" s="4" t="s">
        <v>134</v>
      </c>
      <c r="D81" s="20">
        <v>10793</v>
      </c>
      <c r="E81" s="20">
        <v>28427</v>
      </c>
      <c r="F81" s="83">
        <f t="shared" si="2"/>
        <v>1.6338367460390995</v>
      </c>
      <c r="G81" s="20">
        <v>69110</v>
      </c>
      <c r="H81" s="20">
        <v>95043</v>
      </c>
      <c r="I81" s="83">
        <f t="shared" si="3"/>
        <v>0.37524236724063087</v>
      </c>
    </row>
    <row r="82" spans="2:9" x14ac:dyDescent="0.25">
      <c r="B82" s="4" t="s">
        <v>135</v>
      </c>
      <c r="C82" s="4" t="s">
        <v>136</v>
      </c>
      <c r="D82" s="20">
        <v>11058</v>
      </c>
      <c r="E82" s="20">
        <v>8530</v>
      </c>
      <c r="F82" s="83">
        <f t="shared" si="2"/>
        <v>-0.22861276903599204</v>
      </c>
      <c r="G82" s="20">
        <v>105012</v>
      </c>
      <c r="H82" s="20">
        <v>76007</v>
      </c>
      <c r="I82" s="83">
        <f t="shared" si="3"/>
        <v>-0.2762065287776635</v>
      </c>
    </row>
    <row r="83" spans="2:9" x14ac:dyDescent="0.25">
      <c r="B83" s="4" t="s">
        <v>139</v>
      </c>
      <c r="C83" s="4" t="s">
        <v>140</v>
      </c>
      <c r="D83" s="20">
        <v>7361</v>
      </c>
      <c r="E83" s="20">
        <v>7590</v>
      </c>
      <c r="F83" s="83">
        <f t="shared" si="2"/>
        <v>3.1109903545713857E-2</v>
      </c>
      <c r="G83" s="20">
        <v>68145</v>
      </c>
      <c r="H83" s="20">
        <v>73191</v>
      </c>
      <c r="I83" s="83">
        <f t="shared" si="3"/>
        <v>7.4047985912392589E-2</v>
      </c>
    </row>
    <row r="84" spans="2:9" x14ac:dyDescent="0.25">
      <c r="B84" s="4" t="s">
        <v>137</v>
      </c>
      <c r="C84" s="4" t="s">
        <v>138</v>
      </c>
      <c r="D84" s="20">
        <v>4038</v>
      </c>
      <c r="E84" s="20">
        <v>7699</v>
      </c>
      <c r="F84" s="83">
        <f t="shared" si="2"/>
        <v>0.90663694898464597</v>
      </c>
      <c r="G84" s="20">
        <v>33702</v>
      </c>
      <c r="H84" s="20">
        <v>44723</v>
      </c>
      <c r="I84" s="83">
        <f t="shared" si="3"/>
        <v>0.32701323363598589</v>
      </c>
    </row>
    <row r="85" spans="2:9" x14ac:dyDescent="0.25">
      <c r="B85" s="4" t="s">
        <v>141</v>
      </c>
      <c r="C85" s="4" t="s">
        <v>142</v>
      </c>
      <c r="D85" s="20">
        <v>3715</v>
      </c>
      <c r="E85" s="20">
        <v>5277</v>
      </c>
      <c r="F85" s="83">
        <f t="shared" si="2"/>
        <v>0.42045760430686396</v>
      </c>
      <c r="G85" s="20">
        <v>32670</v>
      </c>
      <c r="H85" s="20">
        <v>32156</v>
      </c>
      <c r="I85" s="83">
        <f t="shared" si="3"/>
        <v>-1.5733088460361144E-2</v>
      </c>
    </row>
    <row r="86" spans="2:9" x14ac:dyDescent="0.25">
      <c r="B86" s="4" t="s">
        <v>145</v>
      </c>
      <c r="C86" s="4" t="s">
        <v>146</v>
      </c>
      <c r="D86" s="20">
        <v>1993</v>
      </c>
      <c r="E86" s="20">
        <v>1995</v>
      </c>
      <c r="F86" s="83">
        <f t="shared" si="2"/>
        <v>1.0035122930256435E-3</v>
      </c>
      <c r="G86" s="20">
        <v>15303</v>
      </c>
      <c r="H86" s="20">
        <v>13021</v>
      </c>
      <c r="I86" s="83">
        <f t="shared" si="3"/>
        <v>-0.14912108736848984</v>
      </c>
    </row>
    <row r="87" spans="2:9" x14ac:dyDescent="0.25">
      <c r="B87" s="4" t="s">
        <v>143</v>
      </c>
      <c r="C87" s="4" t="s">
        <v>144</v>
      </c>
      <c r="D87" s="20">
        <v>1347</v>
      </c>
      <c r="E87" s="20">
        <v>1015</v>
      </c>
      <c r="F87" s="83">
        <f t="shared" si="2"/>
        <v>-0.24647364513734227</v>
      </c>
      <c r="G87" s="20">
        <v>8968</v>
      </c>
      <c r="H87" s="20">
        <v>8751</v>
      </c>
      <c r="I87" s="83">
        <f t="shared" si="3"/>
        <v>-2.4197145405887577E-2</v>
      </c>
    </row>
    <row r="88" spans="2:9" x14ac:dyDescent="0.25">
      <c r="B88" s="4" t="s">
        <v>147</v>
      </c>
      <c r="C88" s="4" t="s">
        <v>148</v>
      </c>
      <c r="D88" s="20">
        <v>1213</v>
      </c>
      <c r="E88" s="20">
        <v>976</v>
      </c>
      <c r="F88" s="83">
        <f t="shared" si="2"/>
        <v>-0.19538334707337179</v>
      </c>
      <c r="G88" s="20">
        <v>13435</v>
      </c>
      <c r="H88" s="20">
        <v>7630</v>
      </c>
      <c r="I88" s="83">
        <f t="shared" si="3"/>
        <v>-0.43208038704875329</v>
      </c>
    </row>
    <row r="89" spans="2:9" x14ac:dyDescent="0.25">
      <c r="B89" s="4" t="s">
        <v>207</v>
      </c>
      <c r="C89" s="4" t="s">
        <v>208</v>
      </c>
      <c r="D89" s="20">
        <v>424</v>
      </c>
      <c r="E89" s="20">
        <v>3929</v>
      </c>
      <c r="F89" s="83">
        <f t="shared" si="2"/>
        <v>8.2665094339622645</v>
      </c>
      <c r="G89" s="20">
        <v>3217</v>
      </c>
      <c r="H89" s="20">
        <v>7085</v>
      </c>
      <c r="I89" s="83">
        <f t="shared" si="3"/>
        <v>1.2023624494870999</v>
      </c>
    </row>
    <row r="90" spans="2:9" x14ac:dyDescent="0.25">
      <c r="B90" s="4" t="s">
        <v>179</v>
      </c>
      <c r="C90" s="4" t="s">
        <v>180</v>
      </c>
      <c r="D90" s="20">
        <v>4641</v>
      </c>
      <c r="E90" s="20">
        <v>822</v>
      </c>
      <c r="F90" s="83">
        <f t="shared" ref="F90:F107" si="4">E90/D90-1</f>
        <v>-0.82288299935358755</v>
      </c>
      <c r="G90" s="20">
        <v>9931</v>
      </c>
      <c r="H90" s="20">
        <v>6938</v>
      </c>
      <c r="I90" s="83">
        <f t="shared" ref="I90:I107" si="5">H90/G90-1</f>
        <v>-0.30137951867888435</v>
      </c>
    </row>
    <row r="91" spans="2:9" x14ac:dyDescent="0.25">
      <c r="B91" s="4" t="s">
        <v>205</v>
      </c>
      <c r="C91" s="4" t="s">
        <v>206</v>
      </c>
      <c r="D91" s="20">
        <v>271</v>
      </c>
      <c r="E91" s="20">
        <v>654</v>
      </c>
      <c r="F91" s="83">
        <f t="shared" si="4"/>
        <v>1.4132841328413286</v>
      </c>
      <c r="G91" s="20">
        <v>4552</v>
      </c>
      <c r="H91" s="20">
        <v>4675</v>
      </c>
      <c r="I91" s="83">
        <f t="shared" si="5"/>
        <v>2.7021089630931527E-2</v>
      </c>
    </row>
    <row r="92" spans="2:9" x14ac:dyDescent="0.25">
      <c r="B92" s="4" t="s">
        <v>209</v>
      </c>
      <c r="C92" s="4" t="s">
        <v>210</v>
      </c>
      <c r="D92" s="20">
        <v>369</v>
      </c>
      <c r="E92" s="20">
        <v>1169</v>
      </c>
      <c r="F92" s="83">
        <f t="shared" si="4"/>
        <v>2.168021680216802</v>
      </c>
      <c r="G92" s="20">
        <v>3020</v>
      </c>
      <c r="H92" s="20">
        <v>4564</v>
      </c>
      <c r="I92" s="83">
        <f t="shared" si="5"/>
        <v>0.51125827814569536</v>
      </c>
    </row>
    <row r="93" spans="2:9" x14ac:dyDescent="0.25">
      <c r="B93" s="4"/>
      <c r="C93" s="78" t="s">
        <v>149</v>
      </c>
      <c r="D93" s="85">
        <v>529</v>
      </c>
      <c r="E93" s="85">
        <v>965</v>
      </c>
      <c r="F93" s="86">
        <f t="shared" si="4"/>
        <v>0.82419659735349726</v>
      </c>
      <c r="G93" s="85">
        <v>8321</v>
      </c>
      <c r="H93" s="85">
        <v>7589</v>
      </c>
      <c r="I93" s="86">
        <f t="shared" si="5"/>
        <v>-8.7970195889917058E-2</v>
      </c>
    </row>
    <row r="94" spans="2:9" x14ac:dyDescent="0.25">
      <c r="B94" s="4"/>
      <c r="C94" s="15" t="s">
        <v>150</v>
      </c>
      <c r="D94" s="85">
        <v>764401</v>
      </c>
      <c r="E94" s="85">
        <v>775665</v>
      </c>
      <c r="F94" s="86">
        <f t="shared" si="4"/>
        <v>1.4735721172525862E-2</v>
      </c>
      <c r="G94" s="85">
        <v>6629567</v>
      </c>
      <c r="H94" s="85">
        <v>5916507</v>
      </c>
      <c r="I94" s="86">
        <f t="shared" si="5"/>
        <v>-0.10755755240123521</v>
      </c>
    </row>
    <row r="95" spans="2:9" x14ac:dyDescent="0.25">
      <c r="B95" s="4" t="s">
        <v>151</v>
      </c>
      <c r="C95" s="4" t="s">
        <v>152</v>
      </c>
      <c r="D95" s="20">
        <v>29020</v>
      </c>
      <c r="E95" s="20">
        <v>18476</v>
      </c>
      <c r="F95" s="83">
        <f t="shared" si="4"/>
        <v>-0.36333563059958651</v>
      </c>
      <c r="G95" s="20">
        <v>201842</v>
      </c>
      <c r="H95" s="20">
        <v>172887</v>
      </c>
      <c r="I95" s="83">
        <f t="shared" si="5"/>
        <v>-0.14345379058867824</v>
      </c>
    </row>
    <row r="96" spans="2:9" x14ac:dyDescent="0.25">
      <c r="B96" s="4" t="s">
        <v>155</v>
      </c>
      <c r="C96" s="4" t="s">
        <v>156</v>
      </c>
      <c r="D96" s="20">
        <v>4869</v>
      </c>
      <c r="E96" s="20">
        <v>2747</v>
      </c>
      <c r="F96" s="83">
        <f t="shared" si="4"/>
        <v>-0.43581844321215857</v>
      </c>
      <c r="G96" s="20">
        <v>42995</v>
      </c>
      <c r="H96" s="20">
        <v>46026</v>
      </c>
      <c r="I96" s="83">
        <f t="shared" si="5"/>
        <v>7.0496569368531325E-2</v>
      </c>
    </row>
    <row r="97" spans="2:9" x14ac:dyDescent="0.25">
      <c r="B97" s="4" t="s">
        <v>153</v>
      </c>
      <c r="C97" s="4" t="s">
        <v>154</v>
      </c>
      <c r="D97" s="20">
        <v>4480</v>
      </c>
      <c r="E97" s="20">
        <v>3595</v>
      </c>
      <c r="F97" s="83">
        <f t="shared" si="4"/>
        <v>-0.1975446428571429</v>
      </c>
      <c r="G97" s="20">
        <v>67716</v>
      </c>
      <c r="H97" s="20">
        <v>45695</v>
      </c>
      <c r="I97" s="83">
        <f t="shared" si="5"/>
        <v>-0.32519640852974185</v>
      </c>
    </row>
    <row r="98" spans="2:9" x14ac:dyDescent="0.25">
      <c r="B98" s="4" t="s">
        <v>157</v>
      </c>
      <c r="C98" s="4" t="s">
        <v>158</v>
      </c>
      <c r="D98" s="20">
        <v>586</v>
      </c>
      <c r="E98" s="20">
        <v>10053</v>
      </c>
      <c r="F98" s="83">
        <f t="shared" si="4"/>
        <v>16.155290102389078</v>
      </c>
      <c r="G98" s="20">
        <v>3743</v>
      </c>
      <c r="H98" s="20">
        <v>40448</v>
      </c>
      <c r="I98" s="83">
        <f t="shared" si="5"/>
        <v>9.8063051028586692</v>
      </c>
    </row>
    <row r="99" spans="2:9" x14ac:dyDescent="0.25">
      <c r="B99" s="4" t="s">
        <v>244</v>
      </c>
      <c r="C99" s="4" t="s">
        <v>245</v>
      </c>
      <c r="D99" s="20">
        <v>494</v>
      </c>
      <c r="E99" s="20">
        <v>1265</v>
      </c>
      <c r="F99" s="83">
        <f t="shared" si="4"/>
        <v>1.5607287449392713</v>
      </c>
      <c r="G99" s="20">
        <v>1738</v>
      </c>
      <c r="H99" s="20">
        <v>3949</v>
      </c>
      <c r="I99" s="83">
        <f t="shared" si="5"/>
        <v>1.2721518987341773</v>
      </c>
    </row>
    <row r="100" spans="2:9" x14ac:dyDescent="0.25">
      <c r="B100" s="4" t="s">
        <v>215</v>
      </c>
      <c r="C100" s="4" t="s">
        <v>216</v>
      </c>
      <c r="D100" s="20">
        <v>276</v>
      </c>
      <c r="E100" s="20">
        <v>256</v>
      </c>
      <c r="F100" s="83">
        <f t="shared" si="4"/>
        <v>-7.2463768115942018E-2</v>
      </c>
      <c r="G100" s="20">
        <v>2237</v>
      </c>
      <c r="H100" s="20">
        <v>2568</v>
      </c>
      <c r="I100" s="83">
        <f t="shared" si="5"/>
        <v>0.14796602592758168</v>
      </c>
    </row>
    <row r="101" spans="2:9" x14ac:dyDescent="0.25">
      <c r="B101" s="4" t="s">
        <v>176</v>
      </c>
      <c r="C101" s="4"/>
      <c r="D101" s="20">
        <v>1154</v>
      </c>
      <c r="E101" s="20">
        <v>134</v>
      </c>
      <c r="F101" s="83">
        <f t="shared" si="4"/>
        <v>-0.88388214904679374</v>
      </c>
      <c r="G101" s="20">
        <v>14979</v>
      </c>
      <c r="H101" s="20">
        <v>5367</v>
      </c>
      <c r="I101" s="83">
        <f t="shared" si="5"/>
        <v>-0.64169837772882032</v>
      </c>
    </row>
    <row r="102" spans="2:9" x14ac:dyDescent="0.25">
      <c r="B102" s="2" t="s">
        <v>160</v>
      </c>
      <c r="C102" s="2"/>
      <c r="D102" s="22">
        <v>38959</v>
      </c>
      <c r="E102" s="22">
        <v>32915</v>
      </c>
      <c r="F102" s="84">
        <f t="shared" si="4"/>
        <v>-0.15513745219333142</v>
      </c>
      <c r="G102" s="22">
        <v>294784</v>
      </c>
      <c r="H102" s="22">
        <v>248995</v>
      </c>
      <c r="I102" s="84">
        <f t="shared" si="5"/>
        <v>-0.15533068280503692</v>
      </c>
    </row>
    <row r="103" spans="2:9" x14ac:dyDescent="0.25">
      <c r="B103" s="4" t="s">
        <v>161</v>
      </c>
      <c r="C103" s="4" t="s">
        <v>162</v>
      </c>
      <c r="D103" s="20">
        <v>24300</v>
      </c>
      <c r="E103" s="20">
        <v>23231</v>
      </c>
      <c r="F103" s="83">
        <f t="shared" si="4"/>
        <v>-4.3991769547325088E-2</v>
      </c>
      <c r="G103" s="20">
        <v>191797</v>
      </c>
      <c r="H103" s="20">
        <v>170703</v>
      </c>
      <c r="I103" s="83">
        <f t="shared" si="5"/>
        <v>-0.10998086518558681</v>
      </c>
    </row>
    <row r="104" spans="2:9" x14ac:dyDescent="0.25">
      <c r="B104" s="4" t="s">
        <v>163</v>
      </c>
      <c r="C104" s="4" t="s">
        <v>164</v>
      </c>
      <c r="D104" s="20">
        <v>14592</v>
      </c>
      <c r="E104" s="20">
        <v>9669</v>
      </c>
      <c r="F104" s="83">
        <f t="shared" si="4"/>
        <v>-0.33737664473684215</v>
      </c>
      <c r="G104" s="20">
        <v>102708</v>
      </c>
      <c r="H104" s="20">
        <v>78032</v>
      </c>
      <c r="I104" s="83">
        <f t="shared" si="5"/>
        <v>-0.24025392374498578</v>
      </c>
    </row>
    <row r="105" spans="2:9" x14ac:dyDescent="0.25">
      <c r="B105" s="4" t="s">
        <v>176</v>
      </c>
      <c r="C105" s="4"/>
      <c r="D105" s="20">
        <v>67</v>
      </c>
      <c r="E105" s="20">
        <v>15</v>
      </c>
      <c r="F105" s="83">
        <f t="shared" si="4"/>
        <v>-0.77611940298507465</v>
      </c>
      <c r="G105" s="20">
        <v>279</v>
      </c>
      <c r="H105" s="20">
        <v>260</v>
      </c>
      <c r="I105" s="83">
        <f t="shared" si="5"/>
        <v>-6.8100358422939045E-2</v>
      </c>
    </row>
    <row r="106" spans="2:9" x14ac:dyDescent="0.25">
      <c r="B106" s="2" t="s">
        <v>166</v>
      </c>
      <c r="C106" s="2"/>
      <c r="D106" s="22">
        <v>57937</v>
      </c>
      <c r="E106" s="22">
        <v>54337</v>
      </c>
      <c r="F106" s="84">
        <f t="shared" si="4"/>
        <v>-6.2136458567064179E-2</v>
      </c>
      <c r="G106" s="22">
        <v>444159</v>
      </c>
      <c r="H106" s="22">
        <v>421380</v>
      </c>
      <c r="I106" s="84">
        <f t="shared" si="5"/>
        <v>-5.1285688233267845E-2</v>
      </c>
    </row>
    <row r="107" spans="2:9" x14ac:dyDescent="0.25">
      <c r="B107" s="17" t="s">
        <v>217</v>
      </c>
      <c r="C107" s="17"/>
      <c r="D107" s="27">
        <v>5475252</v>
      </c>
      <c r="E107" s="27">
        <v>4823296</v>
      </c>
      <c r="F107" s="87">
        <f t="shared" si="4"/>
        <v>-0.11907324082982851</v>
      </c>
      <c r="G107" s="27">
        <v>44163612</v>
      </c>
      <c r="H107" s="27">
        <v>38340251</v>
      </c>
      <c r="I107" s="87">
        <f t="shared" si="5"/>
        <v>-0.13185880267220895</v>
      </c>
    </row>
    <row r="108" spans="2:9" x14ac:dyDescent="0.25">
      <c r="B108" s="67" t="s">
        <v>228</v>
      </c>
    </row>
    <row r="109" spans="2:9" x14ac:dyDescent="0.25">
      <c r="B109" s="67" t="s">
        <v>169</v>
      </c>
    </row>
    <row r="110" spans="2:9" x14ac:dyDescent="0.25">
      <c r="B110" s="67" t="s">
        <v>252</v>
      </c>
    </row>
  </sheetData>
  <mergeCells count="2">
    <mergeCell ref="B2:I2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0"/>
  <sheetViews>
    <sheetView showGridLines="0" zoomScale="85" zoomScaleNormal="85" workbookViewId="0"/>
  </sheetViews>
  <sheetFormatPr baseColWidth="10" defaultRowHeight="15" x14ac:dyDescent="0.25"/>
  <cols>
    <col min="1" max="1" width="3.28515625" customWidth="1"/>
    <col min="2" max="2" width="29" customWidth="1"/>
    <col min="3" max="3" width="29.85546875" customWidth="1"/>
    <col min="4" max="5" width="11.7109375" customWidth="1"/>
    <col min="6" max="6" width="8.42578125" customWidth="1"/>
    <col min="7" max="8" width="10.5703125" customWidth="1"/>
    <col min="9" max="9" width="8.42578125" customWidth="1"/>
  </cols>
  <sheetData>
    <row r="2" spans="2:9" x14ac:dyDescent="0.25">
      <c r="B2" s="119" t="s">
        <v>0</v>
      </c>
      <c r="C2" s="119"/>
      <c r="D2" s="120"/>
      <c r="E2" s="120"/>
      <c r="F2" s="120"/>
      <c r="G2" s="120"/>
      <c r="H2" s="120"/>
      <c r="I2" s="121"/>
    </row>
    <row r="3" spans="2:9" x14ac:dyDescent="0.25">
      <c r="B3" s="1" t="s">
        <v>229</v>
      </c>
      <c r="C3" s="1" t="s">
        <v>2</v>
      </c>
      <c r="D3" s="1" t="s">
        <v>238</v>
      </c>
      <c r="E3" s="1" t="s">
        <v>239</v>
      </c>
      <c r="F3" s="1" t="s">
        <v>186</v>
      </c>
      <c r="G3" s="1" t="s">
        <v>240</v>
      </c>
      <c r="H3" s="1" t="s">
        <v>241</v>
      </c>
      <c r="I3" s="1" t="s">
        <v>186</v>
      </c>
    </row>
    <row r="4" spans="2:9" x14ac:dyDescent="0.25">
      <c r="B4" s="2" t="s">
        <v>6</v>
      </c>
      <c r="C4" s="2"/>
      <c r="D4" s="22">
        <v>323388</v>
      </c>
      <c r="E4" s="22">
        <v>164154</v>
      </c>
      <c r="F4" s="57">
        <v>-0.49239303870273476</v>
      </c>
      <c r="G4" s="22">
        <v>19609</v>
      </c>
      <c r="H4" s="22">
        <v>34033</v>
      </c>
      <c r="I4" s="57">
        <v>0.735580600744556</v>
      </c>
    </row>
    <row r="5" spans="2:9" x14ac:dyDescent="0.25">
      <c r="B5" s="4" t="s">
        <v>189</v>
      </c>
      <c r="C5" s="4" t="s">
        <v>190</v>
      </c>
      <c r="D5" s="20">
        <v>210583</v>
      </c>
      <c r="E5" s="20">
        <v>56814</v>
      </c>
      <c r="F5" s="58">
        <v>-0.73020614199626754</v>
      </c>
      <c r="G5" s="20">
        <v>11228</v>
      </c>
      <c r="H5" s="20">
        <v>0</v>
      </c>
      <c r="I5" s="58">
        <v>-1</v>
      </c>
    </row>
    <row r="6" spans="2:9" x14ac:dyDescent="0.25">
      <c r="B6" s="4" t="s">
        <v>7</v>
      </c>
      <c r="C6" s="4" t="s">
        <v>8</v>
      </c>
      <c r="D6" s="20">
        <v>42419</v>
      </c>
      <c r="E6" s="20">
        <v>42573</v>
      </c>
      <c r="F6" s="58">
        <v>3.6304486197222818E-3</v>
      </c>
      <c r="G6" s="20">
        <v>6180</v>
      </c>
      <c r="H6" s="20">
        <v>6329</v>
      </c>
      <c r="I6" s="58">
        <v>2.4110032362459455E-2</v>
      </c>
    </row>
    <row r="7" spans="2:9" x14ac:dyDescent="0.25">
      <c r="B7" s="4" t="s">
        <v>191</v>
      </c>
      <c r="C7" s="4" t="s">
        <v>192</v>
      </c>
      <c r="D7" s="20">
        <v>52397</v>
      </c>
      <c r="E7" s="20">
        <v>41203</v>
      </c>
      <c r="F7" s="58">
        <v>-0.2136381853922934</v>
      </c>
      <c r="G7" s="20">
        <v>0</v>
      </c>
      <c r="H7" s="20">
        <v>22140</v>
      </c>
      <c r="I7" s="58" t="s">
        <v>81</v>
      </c>
    </row>
    <row r="8" spans="2:9" x14ac:dyDescent="0.25">
      <c r="B8" s="4" t="s">
        <v>9</v>
      </c>
      <c r="C8" s="4" t="s">
        <v>10</v>
      </c>
      <c r="D8" s="20">
        <v>7583</v>
      </c>
      <c r="E8" s="20">
        <v>5965</v>
      </c>
      <c r="F8" s="58">
        <v>-0.21337201635236713</v>
      </c>
      <c r="G8" s="20">
        <v>995</v>
      </c>
      <c r="H8" s="20">
        <v>868</v>
      </c>
      <c r="I8" s="58">
        <v>-0.12763819095477391</v>
      </c>
    </row>
    <row r="9" spans="2:9" x14ac:dyDescent="0.25">
      <c r="B9" s="4" t="s">
        <v>13</v>
      </c>
      <c r="C9" s="4" t="s">
        <v>14</v>
      </c>
      <c r="D9" s="20">
        <v>1954</v>
      </c>
      <c r="E9" s="20">
        <v>4364</v>
      </c>
      <c r="F9" s="58">
        <v>1.2333674513817812</v>
      </c>
      <c r="G9" s="20">
        <v>252</v>
      </c>
      <c r="H9" s="20">
        <v>573</v>
      </c>
      <c r="I9" s="58">
        <v>1.2738095238095237</v>
      </c>
    </row>
    <row r="10" spans="2:9" x14ac:dyDescent="0.25">
      <c r="B10" s="4" t="s">
        <v>235</v>
      </c>
      <c r="C10" s="4" t="s">
        <v>236</v>
      </c>
      <c r="D10" s="20">
        <v>428</v>
      </c>
      <c r="E10" s="20">
        <v>3684</v>
      </c>
      <c r="F10" s="58">
        <v>7.6074766355140184</v>
      </c>
      <c r="G10" s="20">
        <v>331</v>
      </c>
      <c r="H10" s="20">
        <v>0</v>
      </c>
      <c r="I10" s="58">
        <v>-1</v>
      </c>
    </row>
    <row r="11" spans="2:9" x14ac:dyDescent="0.25">
      <c r="B11" s="4" t="s">
        <v>242</v>
      </c>
      <c r="C11" s="4" t="s">
        <v>243</v>
      </c>
      <c r="D11" s="20">
        <v>119</v>
      </c>
      <c r="E11" s="20">
        <v>3106</v>
      </c>
      <c r="F11" s="58">
        <v>25.100840336134453</v>
      </c>
      <c r="G11" s="20">
        <v>0</v>
      </c>
      <c r="H11" s="20">
        <v>3063</v>
      </c>
      <c r="I11" s="58" t="s">
        <v>81</v>
      </c>
    </row>
    <row r="12" spans="2:9" x14ac:dyDescent="0.25">
      <c r="B12" s="4" t="s">
        <v>11</v>
      </c>
      <c r="C12" s="4" t="s">
        <v>12</v>
      </c>
      <c r="D12" s="20">
        <v>2619</v>
      </c>
      <c r="E12" s="20">
        <v>2831</v>
      </c>
      <c r="F12" s="58">
        <v>8.0946926307751133E-2</v>
      </c>
      <c r="G12" s="20">
        <v>348</v>
      </c>
      <c r="H12" s="20">
        <v>394</v>
      </c>
      <c r="I12" s="58">
        <v>0.13218390804597702</v>
      </c>
    </row>
    <row r="13" spans="2:9" x14ac:dyDescent="0.25">
      <c r="B13" s="4" t="s">
        <v>203</v>
      </c>
      <c r="C13" s="4" t="s">
        <v>204</v>
      </c>
      <c r="D13" s="20">
        <v>1310</v>
      </c>
      <c r="E13" s="20">
        <v>672</v>
      </c>
      <c r="F13" s="58">
        <v>-0.48702290076335875</v>
      </c>
      <c r="G13" s="20">
        <v>37</v>
      </c>
      <c r="H13" s="20">
        <v>159</v>
      </c>
      <c r="I13" s="58">
        <v>3.2972972972972974</v>
      </c>
    </row>
    <row r="14" spans="2:9" x14ac:dyDescent="0.25">
      <c r="B14" s="4" t="s">
        <v>176</v>
      </c>
      <c r="C14" s="4"/>
      <c r="D14" s="20">
        <v>3976</v>
      </c>
      <c r="E14" s="20">
        <v>2942</v>
      </c>
      <c r="F14" s="58">
        <v>-0.26006036217303818</v>
      </c>
      <c r="G14" s="20">
        <v>238</v>
      </c>
      <c r="H14" s="20">
        <v>507</v>
      </c>
      <c r="I14" s="58">
        <v>1.1302521008403361</v>
      </c>
    </row>
    <row r="15" spans="2:9" x14ac:dyDescent="0.25">
      <c r="B15" s="2" t="s">
        <v>18</v>
      </c>
      <c r="C15" s="2"/>
      <c r="D15" s="22">
        <v>19994347</v>
      </c>
      <c r="E15" s="22">
        <v>15982681</v>
      </c>
      <c r="F15" s="57">
        <v>-0.20064001089908068</v>
      </c>
      <c r="G15" s="22">
        <v>3173840</v>
      </c>
      <c r="H15" s="22">
        <v>2403643</v>
      </c>
      <c r="I15" s="57">
        <v>-0.24267039296246817</v>
      </c>
    </row>
    <row r="16" spans="2:9" x14ac:dyDescent="0.25">
      <c r="B16" s="7" t="s">
        <v>19</v>
      </c>
      <c r="C16" s="7"/>
      <c r="D16" s="24">
        <v>1437780</v>
      </c>
      <c r="E16" s="24">
        <v>1263750</v>
      </c>
      <c r="F16" s="60">
        <v>-0.12104077118891621</v>
      </c>
      <c r="G16" s="24">
        <v>239569</v>
      </c>
      <c r="H16" s="24">
        <v>203055</v>
      </c>
      <c r="I16" s="60">
        <v>-0.1524153792852998</v>
      </c>
    </row>
    <row r="17" spans="2:9" x14ac:dyDescent="0.25">
      <c r="B17" s="4" t="s">
        <v>20</v>
      </c>
      <c r="C17" s="4" t="s">
        <v>21</v>
      </c>
      <c r="D17" s="20">
        <v>1304255</v>
      </c>
      <c r="E17" s="20">
        <v>1144853</v>
      </c>
      <c r="F17" s="58">
        <v>-0.12221689776922462</v>
      </c>
      <c r="G17" s="20">
        <v>222513</v>
      </c>
      <c r="H17" s="20">
        <v>187948</v>
      </c>
      <c r="I17" s="58">
        <v>-0.15533923860628363</v>
      </c>
    </row>
    <row r="18" spans="2:9" x14ac:dyDescent="0.25">
      <c r="B18" s="4" t="s">
        <v>22</v>
      </c>
      <c r="C18" s="4" t="s">
        <v>23</v>
      </c>
      <c r="D18" s="20">
        <v>68979</v>
      </c>
      <c r="E18" s="20">
        <v>70697</v>
      </c>
      <c r="F18" s="58">
        <v>2.4906130851418462E-2</v>
      </c>
      <c r="G18" s="20">
        <v>8762</v>
      </c>
      <c r="H18" s="20">
        <v>7815</v>
      </c>
      <c r="I18" s="58">
        <v>-0.10808034695275048</v>
      </c>
    </row>
    <row r="19" spans="2:9" x14ac:dyDescent="0.25">
      <c r="B19" s="4" t="s">
        <v>24</v>
      </c>
      <c r="C19" s="4" t="s">
        <v>25</v>
      </c>
      <c r="D19" s="20">
        <v>19072</v>
      </c>
      <c r="E19" s="20">
        <v>16688</v>
      </c>
      <c r="F19" s="58">
        <v>-0.125</v>
      </c>
      <c r="G19" s="20">
        <v>2825</v>
      </c>
      <c r="H19" s="20">
        <v>3753</v>
      </c>
      <c r="I19" s="58">
        <v>0.32849557522123884</v>
      </c>
    </row>
    <row r="20" spans="2:9" x14ac:dyDescent="0.25">
      <c r="B20" s="4" t="s">
        <v>28</v>
      </c>
      <c r="C20" s="4" t="s">
        <v>29</v>
      </c>
      <c r="D20" s="20">
        <v>6772</v>
      </c>
      <c r="E20" s="20">
        <v>13435</v>
      </c>
      <c r="F20" s="58">
        <v>0.98390431187241578</v>
      </c>
      <c r="G20" s="20">
        <v>1258</v>
      </c>
      <c r="H20" s="20">
        <v>751</v>
      </c>
      <c r="I20" s="58">
        <v>-0.4030206677265501</v>
      </c>
    </row>
    <row r="21" spans="2:9" x14ac:dyDescent="0.25">
      <c r="B21" s="4" t="s">
        <v>26</v>
      </c>
      <c r="C21" s="4" t="s">
        <v>27</v>
      </c>
      <c r="D21" s="20">
        <v>16050</v>
      </c>
      <c r="E21" s="20">
        <v>10038</v>
      </c>
      <c r="F21" s="58">
        <v>-0.3745794392523365</v>
      </c>
      <c r="G21" s="20">
        <v>1819</v>
      </c>
      <c r="H21" s="20">
        <v>1569</v>
      </c>
      <c r="I21" s="58">
        <v>-0.13743815283122596</v>
      </c>
    </row>
    <row r="22" spans="2:9" x14ac:dyDescent="0.25">
      <c r="B22" s="4" t="s">
        <v>30</v>
      </c>
      <c r="C22" s="4" t="s">
        <v>31</v>
      </c>
      <c r="D22" s="20">
        <v>10286</v>
      </c>
      <c r="E22" s="20">
        <v>4543</v>
      </c>
      <c r="F22" s="58">
        <v>-0.55833171300797202</v>
      </c>
      <c r="G22" s="20">
        <v>1135</v>
      </c>
      <c r="H22" s="20">
        <v>464</v>
      </c>
      <c r="I22" s="58">
        <v>-0.59118942731277535</v>
      </c>
    </row>
    <row r="23" spans="2:9" x14ac:dyDescent="0.25">
      <c r="B23" s="4" t="s">
        <v>32</v>
      </c>
      <c r="C23" s="4" t="s">
        <v>33</v>
      </c>
      <c r="D23" s="20">
        <v>12062</v>
      </c>
      <c r="E23" s="20">
        <v>3494</v>
      </c>
      <c r="F23" s="58">
        <v>-0.71032996186370423</v>
      </c>
      <c r="G23" s="20">
        <v>1257</v>
      </c>
      <c r="H23" s="20">
        <v>755</v>
      </c>
      <c r="I23" s="58">
        <v>-0.3993635640413683</v>
      </c>
    </row>
    <row r="24" spans="2:9" x14ac:dyDescent="0.25">
      <c r="B24" s="4" t="s">
        <v>176</v>
      </c>
      <c r="C24" s="4"/>
      <c r="D24" s="20">
        <v>304</v>
      </c>
      <c r="E24" s="20">
        <v>2</v>
      </c>
      <c r="F24" s="58">
        <v>-0.99342105263157898</v>
      </c>
      <c r="G24" s="20">
        <v>0</v>
      </c>
      <c r="H24" s="20">
        <v>0</v>
      </c>
      <c r="I24" s="58" t="s">
        <v>81</v>
      </c>
    </row>
    <row r="25" spans="2:9" x14ac:dyDescent="0.25">
      <c r="B25" s="7" t="s">
        <v>34</v>
      </c>
      <c r="C25" s="7"/>
      <c r="D25" s="24">
        <v>8943213</v>
      </c>
      <c r="E25" s="24">
        <v>7187008</v>
      </c>
      <c r="F25" s="60">
        <v>-0.19637293666157785</v>
      </c>
      <c r="G25" s="24">
        <v>1239789</v>
      </c>
      <c r="H25" s="24">
        <v>1076092</v>
      </c>
      <c r="I25" s="60">
        <v>-0.13203617712368798</v>
      </c>
    </row>
    <row r="26" spans="2:9" x14ac:dyDescent="0.25">
      <c r="B26" s="4" t="s">
        <v>35</v>
      </c>
      <c r="C26" s="4" t="s">
        <v>36</v>
      </c>
      <c r="D26" s="20">
        <v>8096813</v>
      </c>
      <c r="E26" s="20">
        <v>6758441</v>
      </c>
      <c r="F26" s="58">
        <v>-0.16529614800292414</v>
      </c>
      <c r="G26" s="20">
        <v>1160846</v>
      </c>
      <c r="H26" s="20">
        <v>1005897</v>
      </c>
      <c r="I26" s="58">
        <v>-0.1334793762480122</v>
      </c>
    </row>
    <row r="27" spans="2:9" x14ac:dyDescent="0.25">
      <c r="B27" s="4" t="s">
        <v>37</v>
      </c>
      <c r="C27" s="4" t="s">
        <v>38</v>
      </c>
      <c r="D27" s="20">
        <v>846361</v>
      </c>
      <c r="E27" s="20">
        <v>428558</v>
      </c>
      <c r="F27" s="58">
        <v>-0.49364632822164534</v>
      </c>
      <c r="G27" s="20">
        <v>78904</v>
      </c>
      <c r="H27" s="20">
        <v>70187</v>
      </c>
      <c r="I27" s="58">
        <v>-0.11047602149447433</v>
      </c>
    </row>
    <row r="28" spans="2:9" x14ac:dyDescent="0.25">
      <c r="B28" s="4" t="s">
        <v>176</v>
      </c>
      <c r="C28" s="4"/>
      <c r="D28" s="20">
        <v>39</v>
      </c>
      <c r="E28" s="20">
        <v>9</v>
      </c>
      <c r="F28" s="58">
        <v>-0.76923076923076916</v>
      </c>
      <c r="G28" s="20">
        <v>39</v>
      </c>
      <c r="H28" s="20">
        <v>9</v>
      </c>
      <c r="I28" s="58">
        <v>-0.76923076923076916</v>
      </c>
    </row>
    <row r="29" spans="2:9" x14ac:dyDescent="0.25">
      <c r="B29" s="7" t="s">
        <v>39</v>
      </c>
      <c r="C29" s="7"/>
      <c r="D29" s="24">
        <v>8758649</v>
      </c>
      <c r="E29" s="24">
        <v>6852508</v>
      </c>
      <c r="F29" s="60">
        <v>-0.21762956821308854</v>
      </c>
      <c r="G29" s="24">
        <v>1591342</v>
      </c>
      <c r="H29" s="24">
        <v>1048816</v>
      </c>
      <c r="I29" s="60">
        <v>-0.34092357268267914</v>
      </c>
    </row>
    <row r="30" spans="2:9" x14ac:dyDescent="0.25">
      <c r="B30" s="4" t="s">
        <v>40</v>
      </c>
      <c r="C30" s="4" t="s">
        <v>41</v>
      </c>
      <c r="D30" s="20">
        <v>3257398</v>
      </c>
      <c r="E30" s="20">
        <v>2906345</v>
      </c>
      <c r="F30" s="58">
        <v>-0.10777098776385319</v>
      </c>
      <c r="G30" s="20">
        <v>698980</v>
      </c>
      <c r="H30" s="20">
        <v>446382</v>
      </c>
      <c r="I30" s="58">
        <v>-0.3613808692666457</v>
      </c>
    </row>
    <row r="31" spans="2:9" x14ac:dyDescent="0.25">
      <c r="B31" s="4" t="s">
        <v>42</v>
      </c>
      <c r="C31" s="4" t="s">
        <v>43</v>
      </c>
      <c r="D31" s="20">
        <v>1797446</v>
      </c>
      <c r="E31" s="20">
        <v>1638177</v>
      </c>
      <c r="F31" s="58">
        <v>-8.8608503398711291E-2</v>
      </c>
      <c r="G31" s="20">
        <v>293370</v>
      </c>
      <c r="H31" s="20">
        <v>253206</v>
      </c>
      <c r="I31" s="58">
        <v>-0.13690561407096835</v>
      </c>
    </row>
    <row r="32" spans="2:9" x14ac:dyDescent="0.25">
      <c r="B32" s="4" t="s">
        <v>46</v>
      </c>
      <c r="C32" s="4" t="s">
        <v>47</v>
      </c>
      <c r="D32" s="20">
        <v>1560388</v>
      </c>
      <c r="E32" s="20">
        <v>717069</v>
      </c>
      <c r="F32" s="58">
        <v>-0.54045468178427414</v>
      </c>
      <c r="G32" s="20">
        <v>257659</v>
      </c>
      <c r="H32" s="20">
        <v>105399</v>
      </c>
      <c r="I32" s="58">
        <v>-0.59093608218614524</v>
      </c>
    </row>
    <row r="33" spans="2:9" x14ac:dyDescent="0.25">
      <c r="B33" s="4" t="s">
        <v>44</v>
      </c>
      <c r="C33" s="4" t="s">
        <v>45</v>
      </c>
      <c r="D33" s="20">
        <v>856722</v>
      </c>
      <c r="E33" s="20">
        <v>590883</v>
      </c>
      <c r="F33" s="58">
        <v>-0.31029785624741746</v>
      </c>
      <c r="G33" s="20">
        <v>166810</v>
      </c>
      <c r="H33" s="20">
        <v>99468</v>
      </c>
      <c r="I33" s="58">
        <v>-0.40370481386008028</v>
      </c>
    </row>
    <row r="34" spans="2:9" x14ac:dyDescent="0.25">
      <c r="B34" s="4" t="s">
        <v>50</v>
      </c>
      <c r="C34" s="4" t="s">
        <v>51</v>
      </c>
      <c r="D34" s="20">
        <v>702205</v>
      </c>
      <c r="E34" s="20">
        <v>502323</v>
      </c>
      <c r="F34" s="58">
        <v>-0.28464906971610859</v>
      </c>
      <c r="G34" s="20">
        <v>110998</v>
      </c>
      <c r="H34" s="20">
        <v>70474</v>
      </c>
      <c r="I34" s="58">
        <v>-0.3650876592371034</v>
      </c>
    </row>
    <row r="35" spans="2:9" x14ac:dyDescent="0.25">
      <c r="B35" s="4" t="s">
        <v>48</v>
      </c>
      <c r="C35" s="4" t="s">
        <v>49</v>
      </c>
      <c r="D35" s="20">
        <v>340469</v>
      </c>
      <c r="E35" s="20">
        <v>311100</v>
      </c>
      <c r="F35" s="58">
        <v>-8.6260423122222596E-2</v>
      </c>
      <c r="G35" s="20">
        <v>33696</v>
      </c>
      <c r="H35" s="20">
        <v>47054</v>
      </c>
      <c r="I35" s="58">
        <v>0.39642687559354228</v>
      </c>
    </row>
    <row r="36" spans="2:9" x14ac:dyDescent="0.25">
      <c r="B36" s="4" t="s">
        <v>52</v>
      </c>
      <c r="C36" s="4" t="s">
        <v>53</v>
      </c>
      <c r="D36" s="20">
        <v>97046</v>
      </c>
      <c r="E36" s="20">
        <v>111884</v>
      </c>
      <c r="F36" s="58">
        <v>0.1528965645157967</v>
      </c>
      <c r="G36" s="20">
        <v>16631</v>
      </c>
      <c r="H36" s="20">
        <v>20926</v>
      </c>
      <c r="I36" s="58">
        <v>0.25825266069388486</v>
      </c>
    </row>
    <row r="37" spans="2:9" x14ac:dyDescent="0.25">
      <c r="B37" s="4" t="s">
        <v>54</v>
      </c>
      <c r="C37" s="4" t="s">
        <v>55</v>
      </c>
      <c r="D37" s="20">
        <v>88229</v>
      </c>
      <c r="E37" s="20">
        <v>55528</v>
      </c>
      <c r="F37" s="58">
        <v>-0.37063777216108085</v>
      </c>
      <c r="G37" s="20">
        <v>12621</v>
      </c>
      <c r="H37" s="20">
        <v>5315</v>
      </c>
      <c r="I37" s="58">
        <v>-0.57887647571507805</v>
      </c>
    </row>
    <row r="38" spans="2:9" x14ac:dyDescent="0.25">
      <c r="B38" s="4" t="s">
        <v>56</v>
      </c>
      <c r="C38" s="4" t="s">
        <v>57</v>
      </c>
      <c r="D38" s="20">
        <v>58745</v>
      </c>
      <c r="E38" s="20">
        <v>18820</v>
      </c>
      <c r="F38" s="58">
        <v>-0.67963230913269213</v>
      </c>
      <c r="G38" s="20">
        <v>578</v>
      </c>
      <c r="H38" s="20">
        <v>594</v>
      </c>
      <c r="I38" s="58">
        <v>2.7681660899653959E-2</v>
      </c>
    </row>
    <row r="39" spans="2:9" x14ac:dyDescent="0.25">
      <c r="B39" s="4" t="s">
        <v>176</v>
      </c>
      <c r="C39" s="4"/>
      <c r="D39" s="20">
        <v>1</v>
      </c>
      <c r="E39" s="20">
        <v>379</v>
      </c>
      <c r="F39" s="58">
        <v>378</v>
      </c>
      <c r="G39" s="20">
        <v>-1</v>
      </c>
      <c r="H39" s="20">
        <v>-2</v>
      </c>
      <c r="I39" s="58">
        <v>1</v>
      </c>
    </row>
    <row r="40" spans="2:9" x14ac:dyDescent="0.25">
      <c r="B40" s="7" t="s">
        <v>58</v>
      </c>
      <c r="C40" s="7"/>
      <c r="D40" s="24">
        <v>849648</v>
      </c>
      <c r="E40" s="24">
        <v>676756</v>
      </c>
      <c r="F40" s="60">
        <v>-0.20348662034160026</v>
      </c>
      <c r="G40" s="24">
        <v>102966</v>
      </c>
      <c r="H40" s="24">
        <v>75084</v>
      </c>
      <c r="I40" s="60">
        <v>-0.27078841559349687</v>
      </c>
    </row>
    <row r="41" spans="2:9" x14ac:dyDescent="0.25">
      <c r="B41" s="4" t="s">
        <v>59</v>
      </c>
      <c r="C41" s="4" t="s">
        <v>60</v>
      </c>
      <c r="D41" s="20">
        <v>825432</v>
      </c>
      <c r="E41" s="20">
        <v>636544</v>
      </c>
      <c r="F41" s="58">
        <v>-0.22883532501768766</v>
      </c>
      <c r="G41" s="20">
        <v>99139</v>
      </c>
      <c r="H41" s="20">
        <v>67397</v>
      </c>
      <c r="I41" s="58">
        <v>-0.32017672157274135</v>
      </c>
    </row>
    <row r="42" spans="2:9" x14ac:dyDescent="0.25">
      <c r="B42" s="4" t="s">
        <v>225</v>
      </c>
      <c r="C42" s="4" t="s">
        <v>226</v>
      </c>
      <c r="D42" s="20">
        <v>0</v>
      </c>
      <c r="E42" s="20">
        <v>12549</v>
      </c>
      <c r="F42" s="58" t="s">
        <v>81</v>
      </c>
      <c r="G42" s="20">
        <v>0</v>
      </c>
      <c r="H42" s="20">
        <v>0</v>
      </c>
      <c r="I42" s="58" t="s">
        <v>81</v>
      </c>
    </row>
    <row r="43" spans="2:9" x14ac:dyDescent="0.25">
      <c r="B43" s="4" t="s">
        <v>63</v>
      </c>
      <c r="C43" s="4" t="s">
        <v>64</v>
      </c>
      <c r="D43" s="20">
        <v>8231</v>
      </c>
      <c r="E43" s="20">
        <v>10768</v>
      </c>
      <c r="F43" s="58">
        <v>0.30822500303729794</v>
      </c>
      <c r="G43" s="20">
        <v>1012</v>
      </c>
      <c r="H43" s="20">
        <v>2139</v>
      </c>
      <c r="I43" s="58">
        <v>1.1136363636363638</v>
      </c>
    </row>
    <row r="44" spans="2:9" x14ac:dyDescent="0.25">
      <c r="B44" s="4" t="s">
        <v>61</v>
      </c>
      <c r="C44" s="4" t="s">
        <v>62</v>
      </c>
      <c r="D44" s="20">
        <v>12761</v>
      </c>
      <c r="E44" s="20">
        <v>9889</v>
      </c>
      <c r="F44" s="58">
        <v>-0.22506073191756137</v>
      </c>
      <c r="G44" s="20">
        <v>2469</v>
      </c>
      <c r="H44" s="20">
        <v>1122</v>
      </c>
      <c r="I44" s="58">
        <v>-0.54556500607533409</v>
      </c>
    </row>
    <row r="45" spans="2:9" x14ac:dyDescent="0.25">
      <c r="B45" s="4" t="s">
        <v>65</v>
      </c>
      <c r="C45" s="4" t="s">
        <v>66</v>
      </c>
      <c r="D45" s="20">
        <v>3063</v>
      </c>
      <c r="E45" s="20">
        <v>2379</v>
      </c>
      <c r="F45" s="58">
        <v>-0.22331047992164543</v>
      </c>
      <c r="G45" s="20">
        <v>342</v>
      </c>
      <c r="H45" s="20">
        <v>158</v>
      </c>
      <c r="I45" s="58">
        <v>-0.53801169590643272</v>
      </c>
    </row>
    <row r="46" spans="2:9" x14ac:dyDescent="0.25">
      <c r="B46" s="4" t="s">
        <v>176</v>
      </c>
      <c r="C46" s="4"/>
      <c r="D46" s="20">
        <f>D40-SUM(D41:D45)</f>
        <v>161</v>
      </c>
      <c r="E46" s="20">
        <f>E40-SUM(E41:E45)</f>
        <v>4627</v>
      </c>
      <c r="F46" s="58" t="s">
        <v>81</v>
      </c>
      <c r="G46" s="20">
        <f>G40-SUM(G41:G45)</f>
        <v>4</v>
      </c>
      <c r="H46" s="20">
        <f>H40-SUM(H41:H45)</f>
        <v>4268</v>
      </c>
      <c r="I46" s="58" t="s">
        <v>81</v>
      </c>
    </row>
    <row r="47" spans="2:9" x14ac:dyDescent="0.25">
      <c r="B47" s="2" t="s">
        <v>68</v>
      </c>
      <c r="C47" s="2"/>
      <c r="D47" s="22">
        <v>11569041</v>
      </c>
      <c r="E47" s="22">
        <v>11366089</v>
      </c>
      <c r="F47" s="57">
        <v>-1.7542681368317381E-2</v>
      </c>
      <c r="G47" s="22">
        <v>1767248</v>
      </c>
      <c r="H47" s="22">
        <v>1741444</v>
      </c>
      <c r="I47" s="57">
        <v>-1.4601233103673006E-2</v>
      </c>
    </row>
    <row r="48" spans="2:9" x14ac:dyDescent="0.25">
      <c r="B48" s="4" t="s">
        <v>69</v>
      </c>
      <c r="C48" s="4" t="s">
        <v>70</v>
      </c>
      <c r="D48" s="20">
        <v>7336569</v>
      </c>
      <c r="E48" s="20">
        <v>7202470</v>
      </c>
      <c r="F48" s="58">
        <v>-1.8278162448959412E-2</v>
      </c>
      <c r="G48" s="20">
        <v>1147262</v>
      </c>
      <c r="H48" s="20">
        <v>1148874</v>
      </c>
      <c r="I48" s="58">
        <v>1.4050844532460527E-3</v>
      </c>
    </row>
    <row r="49" spans="2:9" x14ac:dyDescent="0.25">
      <c r="B49" s="4" t="s">
        <v>71</v>
      </c>
      <c r="C49" s="4" t="s">
        <v>72</v>
      </c>
      <c r="D49" s="20">
        <v>1433260</v>
      </c>
      <c r="E49" s="20">
        <v>1186108</v>
      </c>
      <c r="F49" s="58">
        <v>-0.17244045044165046</v>
      </c>
      <c r="G49" s="20">
        <v>189080</v>
      </c>
      <c r="H49" s="20">
        <v>150064</v>
      </c>
      <c r="I49" s="58">
        <v>-0.20634651999153797</v>
      </c>
    </row>
    <row r="50" spans="2:9" x14ac:dyDescent="0.25">
      <c r="B50" s="4" t="s">
        <v>73</v>
      </c>
      <c r="C50" s="4" t="s">
        <v>74</v>
      </c>
      <c r="D50" s="20">
        <v>983650</v>
      </c>
      <c r="E50" s="20">
        <v>888115</v>
      </c>
      <c r="F50" s="58">
        <v>-9.712296040258217E-2</v>
      </c>
      <c r="G50" s="20">
        <v>111923</v>
      </c>
      <c r="H50" s="20">
        <v>133130</v>
      </c>
      <c r="I50" s="58">
        <v>0.18947848074122398</v>
      </c>
    </row>
    <row r="51" spans="2:9" x14ac:dyDescent="0.25">
      <c r="B51" s="4" t="s">
        <v>77</v>
      </c>
      <c r="C51" s="4" t="s">
        <v>78</v>
      </c>
      <c r="D51" s="20">
        <v>410908</v>
      </c>
      <c r="E51" s="20">
        <v>392052</v>
      </c>
      <c r="F51" s="58">
        <v>-4.5888617403408993E-2</v>
      </c>
      <c r="G51" s="20">
        <v>86927</v>
      </c>
      <c r="H51" s="20">
        <v>55957</v>
      </c>
      <c r="I51" s="58">
        <v>-0.35627595568695569</v>
      </c>
    </row>
    <row r="52" spans="2:9" x14ac:dyDescent="0.25">
      <c r="B52" s="4" t="s">
        <v>75</v>
      </c>
      <c r="C52" s="4" t="s">
        <v>76</v>
      </c>
      <c r="D52" s="20">
        <v>369637</v>
      </c>
      <c r="E52" s="20">
        <v>360676</v>
      </c>
      <c r="F52" s="58">
        <v>-2.4242702976163155E-2</v>
      </c>
      <c r="G52" s="20">
        <v>55788</v>
      </c>
      <c r="H52" s="20">
        <v>58801</v>
      </c>
      <c r="I52" s="58">
        <v>5.4008030400803042E-2</v>
      </c>
    </row>
    <row r="53" spans="2:9" x14ac:dyDescent="0.25">
      <c r="B53" s="4" t="s">
        <v>79</v>
      </c>
      <c r="C53" s="4" t="s">
        <v>80</v>
      </c>
      <c r="D53" s="20">
        <v>183562</v>
      </c>
      <c r="E53" s="20">
        <v>334854</v>
      </c>
      <c r="F53" s="58">
        <v>0.8242010873710246</v>
      </c>
      <c r="G53" s="20">
        <v>27560</v>
      </c>
      <c r="H53" s="20">
        <v>45899</v>
      </c>
      <c r="I53" s="58">
        <v>0.66542089985486208</v>
      </c>
    </row>
    <row r="54" spans="2:9" x14ac:dyDescent="0.25">
      <c r="B54" s="4" t="s">
        <v>85</v>
      </c>
      <c r="C54" s="4" t="s">
        <v>86</v>
      </c>
      <c r="D54" s="20">
        <v>121430</v>
      </c>
      <c r="E54" s="20">
        <v>170499</v>
      </c>
      <c r="F54" s="58">
        <v>0.40409289302478801</v>
      </c>
      <c r="G54" s="20">
        <v>22476</v>
      </c>
      <c r="H54" s="20">
        <v>33737</v>
      </c>
      <c r="I54" s="58">
        <v>0.50102331375689624</v>
      </c>
    </row>
    <row r="55" spans="2:9" x14ac:dyDescent="0.25">
      <c r="B55" s="4" t="s">
        <v>82</v>
      </c>
      <c r="C55" s="4" t="s">
        <v>82</v>
      </c>
      <c r="D55" s="20">
        <v>175373</v>
      </c>
      <c r="E55" s="20">
        <v>158634</v>
      </c>
      <c r="F55" s="58">
        <v>-9.5447988002714257E-2</v>
      </c>
      <c r="G55" s="20">
        <v>24555</v>
      </c>
      <c r="H55" s="20">
        <v>24273</v>
      </c>
      <c r="I55" s="58">
        <v>-1.1484422724496013E-2</v>
      </c>
    </row>
    <row r="56" spans="2:9" x14ac:dyDescent="0.25">
      <c r="B56" s="4" t="s">
        <v>83</v>
      </c>
      <c r="C56" s="4" t="s">
        <v>84</v>
      </c>
      <c r="D56" s="20">
        <v>20289</v>
      </c>
      <c r="E56" s="20">
        <v>130956</v>
      </c>
      <c r="F56" s="58">
        <v>5.4545320124205237</v>
      </c>
      <c r="G56" s="20">
        <v>3091</v>
      </c>
      <c r="H56" s="20">
        <v>881</v>
      </c>
      <c r="I56" s="58">
        <v>-0.71497897120672915</v>
      </c>
    </row>
    <row r="57" spans="2:9" x14ac:dyDescent="0.25">
      <c r="B57" s="4" t="s">
        <v>87</v>
      </c>
      <c r="C57" s="4" t="s">
        <v>88</v>
      </c>
      <c r="D57" s="20">
        <v>140897</v>
      </c>
      <c r="E57" s="20">
        <v>128531</v>
      </c>
      <c r="F57" s="58">
        <v>-8.776624058709559E-2</v>
      </c>
      <c r="G57" s="20">
        <v>19768</v>
      </c>
      <c r="H57" s="20">
        <v>17551</v>
      </c>
      <c r="I57" s="58">
        <v>-0.11215095103197081</v>
      </c>
    </row>
    <row r="58" spans="2:9" x14ac:dyDescent="0.25">
      <c r="B58" s="4" t="s">
        <v>89</v>
      </c>
      <c r="C58" s="4" t="s">
        <v>90</v>
      </c>
      <c r="D58" s="20">
        <v>119430</v>
      </c>
      <c r="E58" s="20">
        <v>98103</v>
      </c>
      <c r="F58" s="58">
        <v>-0.17857322280833965</v>
      </c>
      <c r="G58" s="20">
        <v>25271</v>
      </c>
      <c r="H58" s="20">
        <v>17451</v>
      </c>
      <c r="I58" s="58">
        <v>-0.3094456095920225</v>
      </c>
    </row>
    <row r="59" spans="2:9" x14ac:dyDescent="0.25">
      <c r="B59" s="4" t="s">
        <v>91</v>
      </c>
      <c r="C59" s="4" t="s">
        <v>92</v>
      </c>
      <c r="D59" s="20">
        <v>73100</v>
      </c>
      <c r="E59" s="20">
        <v>97417</v>
      </c>
      <c r="F59" s="58">
        <v>0.33265389876880991</v>
      </c>
      <c r="G59" s="20">
        <v>12654</v>
      </c>
      <c r="H59" s="20">
        <v>17901</v>
      </c>
      <c r="I59" s="58">
        <v>0.41465149359886211</v>
      </c>
    </row>
    <row r="60" spans="2:9" x14ac:dyDescent="0.25">
      <c r="B60" s="4" t="s">
        <v>97</v>
      </c>
      <c r="C60" s="4" t="s">
        <v>98</v>
      </c>
      <c r="D60" s="20">
        <v>32995</v>
      </c>
      <c r="E60" s="20">
        <v>43005</v>
      </c>
      <c r="F60" s="58">
        <v>0.30337929989392332</v>
      </c>
      <c r="G60" s="20">
        <v>5302</v>
      </c>
      <c r="H60" s="20">
        <v>6271</v>
      </c>
      <c r="I60" s="58">
        <v>0.18276122218030921</v>
      </c>
    </row>
    <row r="61" spans="2:9" x14ac:dyDescent="0.25">
      <c r="B61" s="4" t="s">
        <v>95</v>
      </c>
      <c r="C61" s="4" t="s">
        <v>96</v>
      </c>
      <c r="D61" s="20">
        <v>44500</v>
      </c>
      <c r="E61" s="20">
        <v>40216</v>
      </c>
      <c r="F61" s="58">
        <v>-9.6269662921348309E-2</v>
      </c>
      <c r="G61" s="20">
        <v>7775</v>
      </c>
      <c r="H61" s="20">
        <v>7171</v>
      </c>
      <c r="I61" s="58">
        <v>-7.7684887459807062E-2</v>
      </c>
    </row>
    <row r="62" spans="2:9" x14ac:dyDescent="0.25">
      <c r="B62" s="4" t="s">
        <v>99</v>
      </c>
      <c r="C62" s="4" t="s">
        <v>100</v>
      </c>
      <c r="D62" s="20">
        <v>26187</v>
      </c>
      <c r="E62" s="20">
        <v>28112</v>
      </c>
      <c r="F62" s="58">
        <v>7.3509756749532196E-2</v>
      </c>
      <c r="G62" s="20">
        <v>6077</v>
      </c>
      <c r="H62" s="20">
        <v>3898</v>
      </c>
      <c r="I62" s="58">
        <v>-0.35856508145466515</v>
      </c>
    </row>
    <row r="63" spans="2:9" x14ac:dyDescent="0.25">
      <c r="B63" s="4" t="s">
        <v>101</v>
      </c>
      <c r="C63" s="4" t="s">
        <v>102</v>
      </c>
      <c r="D63" s="20">
        <v>25353</v>
      </c>
      <c r="E63" s="20">
        <v>28091</v>
      </c>
      <c r="F63" s="58">
        <v>0.1079951090600717</v>
      </c>
      <c r="G63" s="20">
        <v>3840</v>
      </c>
      <c r="H63" s="20">
        <v>4920</v>
      </c>
      <c r="I63" s="58">
        <v>0.28125</v>
      </c>
    </row>
    <row r="64" spans="2:9" x14ac:dyDescent="0.25">
      <c r="B64" s="4" t="s">
        <v>103</v>
      </c>
      <c r="C64" s="4" t="s">
        <v>104</v>
      </c>
      <c r="D64" s="20">
        <v>20597</v>
      </c>
      <c r="E64" s="20">
        <v>25426</v>
      </c>
      <c r="F64" s="58">
        <v>0.23445161916784008</v>
      </c>
      <c r="G64" s="20">
        <v>2388</v>
      </c>
      <c r="H64" s="20">
        <v>4126</v>
      </c>
      <c r="I64" s="58">
        <v>0.72780569514237858</v>
      </c>
    </row>
    <row r="65" spans="2:9" x14ac:dyDescent="0.25">
      <c r="B65" s="4" t="s">
        <v>93</v>
      </c>
      <c r="C65" s="4" t="s">
        <v>94</v>
      </c>
      <c r="D65" s="20">
        <v>21014</v>
      </c>
      <c r="E65" s="20">
        <v>24862</v>
      </c>
      <c r="F65" s="58">
        <v>0.18311601789283327</v>
      </c>
      <c r="G65" s="20">
        <v>4008</v>
      </c>
      <c r="H65" s="20">
        <v>4678</v>
      </c>
      <c r="I65" s="58">
        <v>0.16716566866267457</v>
      </c>
    </row>
    <row r="66" spans="2:9" x14ac:dyDescent="0.25">
      <c r="B66" s="4" t="s">
        <v>105</v>
      </c>
      <c r="C66" s="4" t="s">
        <v>106</v>
      </c>
      <c r="D66" s="20">
        <v>11168</v>
      </c>
      <c r="E66" s="20">
        <v>13605</v>
      </c>
      <c r="F66" s="58">
        <v>0.21821275071633228</v>
      </c>
      <c r="G66" s="20">
        <v>2297</v>
      </c>
      <c r="H66" s="20">
        <v>3029</v>
      </c>
      <c r="I66" s="58">
        <v>0.31867653461036127</v>
      </c>
    </row>
    <row r="67" spans="2:9" x14ac:dyDescent="0.25">
      <c r="B67" s="4" t="s">
        <v>107</v>
      </c>
      <c r="C67" s="4" t="s">
        <v>108</v>
      </c>
      <c r="D67" s="20">
        <v>4059</v>
      </c>
      <c r="E67" s="20">
        <v>9361</v>
      </c>
      <c r="F67" s="58">
        <v>1.3062330623306231</v>
      </c>
      <c r="G67" s="20">
        <v>715</v>
      </c>
      <c r="H67" s="20">
        <v>1722</v>
      </c>
      <c r="I67" s="58">
        <v>1.4083916083916086</v>
      </c>
    </row>
    <row r="68" spans="2:9" x14ac:dyDescent="0.25">
      <c r="B68" s="4" t="s">
        <v>176</v>
      </c>
      <c r="C68" s="4"/>
      <c r="D68" s="20">
        <v>15063</v>
      </c>
      <c r="E68" s="20">
        <v>4996</v>
      </c>
      <c r="F68" s="58">
        <v>-0.66832636261036971</v>
      </c>
      <c r="G68" s="20">
        <v>8491</v>
      </c>
      <c r="H68" s="20">
        <v>1110</v>
      </c>
      <c r="I68" s="58">
        <v>-0.86927334825108937</v>
      </c>
    </row>
    <row r="69" spans="2:9" x14ac:dyDescent="0.25">
      <c r="B69" s="2" t="s">
        <v>110</v>
      </c>
      <c r="C69" s="2"/>
      <c r="D69" s="22">
        <v>6159595</v>
      </c>
      <c r="E69" s="22">
        <v>5421334</v>
      </c>
      <c r="F69" s="57">
        <v>-0.1198554450414353</v>
      </c>
      <c r="G69" s="22">
        <v>886332</v>
      </c>
      <c r="H69" s="22">
        <v>900122</v>
      </c>
      <c r="I69" s="57">
        <v>1.5558504036861986E-2</v>
      </c>
    </row>
    <row r="70" spans="2:9" x14ac:dyDescent="0.25">
      <c r="B70" s="4" t="s">
        <v>111</v>
      </c>
      <c r="C70" s="4" t="s">
        <v>112</v>
      </c>
      <c r="D70" s="20">
        <v>1552644</v>
      </c>
      <c r="E70" s="20">
        <v>1332435</v>
      </c>
      <c r="F70" s="58">
        <v>-0.14182839079660248</v>
      </c>
      <c r="G70" s="20">
        <v>194202</v>
      </c>
      <c r="H70" s="20">
        <v>218944</v>
      </c>
      <c r="I70" s="58">
        <v>0.12740342529943049</v>
      </c>
    </row>
    <row r="71" spans="2:9" x14ac:dyDescent="0.25">
      <c r="B71" s="4" t="s">
        <v>113</v>
      </c>
      <c r="C71" s="4" t="s">
        <v>114</v>
      </c>
      <c r="D71" s="20">
        <v>841891</v>
      </c>
      <c r="E71" s="20">
        <v>832540</v>
      </c>
      <c r="F71" s="58">
        <v>-1.1107138572570507E-2</v>
      </c>
      <c r="G71" s="20">
        <v>160459</v>
      </c>
      <c r="H71" s="20">
        <v>154034</v>
      </c>
      <c r="I71" s="58">
        <v>-4.0041381287431732E-2</v>
      </c>
    </row>
    <row r="72" spans="2:9" x14ac:dyDescent="0.25">
      <c r="B72" s="4" t="s">
        <v>115</v>
      </c>
      <c r="C72" s="4" t="s">
        <v>116</v>
      </c>
      <c r="D72" s="20">
        <v>733120</v>
      </c>
      <c r="E72" s="20">
        <v>691353</v>
      </c>
      <c r="F72" s="58">
        <v>-5.6971573548668664E-2</v>
      </c>
      <c r="G72" s="20">
        <v>126513</v>
      </c>
      <c r="H72" s="20">
        <v>119705</v>
      </c>
      <c r="I72" s="58">
        <v>-5.3812651664255862E-2</v>
      </c>
    </row>
    <row r="73" spans="2:9" x14ac:dyDescent="0.25">
      <c r="B73" s="4" t="s">
        <v>117</v>
      </c>
      <c r="C73" s="4" t="s">
        <v>118</v>
      </c>
      <c r="D73" s="20">
        <v>614932</v>
      </c>
      <c r="E73" s="20">
        <v>595593</v>
      </c>
      <c r="F73" s="58">
        <v>-3.1449005743724556E-2</v>
      </c>
      <c r="G73" s="20">
        <v>83230</v>
      </c>
      <c r="H73" s="20">
        <v>102393</v>
      </c>
      <c r="I73" s="58">
        <v>0.23024149945932959</v>
      </c>
    </row>
    <row r="74" spans="2:9" x14ac:dyDescent="0.25">
      <c r="B74" s="4" t="s">
        <v>119</v>
      </c>
      <c r="C74" s="4" t="s">
        <v>120</v>
      </c>
      <c r="D74" s="20">
        <v>581638</v>
      </c>
      <c r="E74" s="20">
        <v>312236</v>
      </c>
      <c r="F74" s="58">
        <v>-0.4631781279765077</v>
      </c>
      <c r="G74" s="20">
        <v>40632</v>
      </c>
      <c r="H74" s="20">
        <v>42904</v>
      </c>
      <c r="I74" s="58">
        <v>5.5916518999803211E-2</v>
      </c>
    </row>
    <row r="75" spans="2:9" x14ac:dyDescent="0.25">
      <c r="B75" s="4" t="s">
        <v>123</v>
      </c>
      <c r="C75" s="4" t="s">
        <v>124</v>
      </c>
      <c r="D75" s="20">
        <v>255257</v>
      </c>
      <c r="E75" s="20">
        <v>218335</v>
      </c>
      <c r="F75" s="58">
        <v>-0.14464637600535935</v>
      </c>
      <c r="G75" s="20">
        <v>52500</v>
      </c>
      <c r="H75" s="20">
        <v>33897</v>
      </c>
      <c r="I75" s="58">
        <v>-0.35434285714285718</v>
      </c>
    </row>
    <row r="76" spans="2:9" x14ac:dyDescent="0.25">
      <c r="B76" s="4" t="s">
        <v>127</v>
      </c>
      <c r="C76" s="4" t="s">
        <v>128</v>
      </c>
      <c r="D76" s="20">
        <v>237596</v>
      </c>
      <c r="E76" s="20">
        <v>203197</v>
      </c>
      <c r="F76" s="58">
        <v>-0.14477937339012437</v>
      </c>
      <c r="G76" s="20">
        <v>36034</v>
      </c>
      <c r="H76" s="20">
        <v>36018</v>
      </c>
      <c r="I76" s="58">
        <v>-4.440250874174767E-4</v>
      </c>
    </row>
    <row r="77" spans="2:9" x14ac:dyDescent="0.25">
      <c r="B77" s="4" t="s">
        <v>125</v>
      </c>
      <c r="C77" s="4" t="s">
        <v>126</v>
      </c>
      <c r="D77" s="20">
        <v>261527</v>
      </c>
      <c r="E77" s="20">
        <v>197868</v>
      </c>
      <c r="F77" s="58">
        <v>-0.24341272602828767</v>
      </c>
      <c r="G77" s="20">
        <v>32197</v>
      </c>
      <c r="H77" s="20">
        <v>25268</v>
      </c>
      <c r="I77" s="58">
        <v>-0.21520638568810757</v>
      </c>
    </row>
    <row r="78" spans="2:9" x14ac:dyDescent="0.25">
      <c r="B78" s="4" t="s">
        <v>121</v>
      </c>
      <c r="C78" s="4" t="s">
        <v>122</v>
      </c>
      <c r="D78" s="20">
        <v>130110</v>
      </c>
      <c r="E78" s="20">
        <v>190761</v>
      </c>
      <c r="F78" s="58">
        <v>0.46615171777726538</v>
      </c>
      <c r="G78" s="20">
        <v>15439</v>
      </c>
      <c r="H78" s="20">
        <v>17625</v>
      </c>
      <c r="I78" s="58">
        <v>0.1415894811840146</v>
      </c>
    </row>
    <row r="79" spans="2:9" x14ac:dyDescent="0.25">
      <c r="B79" s="4" t="s">
        <v>129</v>
      </c>
      <c r="C79" s="4" t="s">
        <v>130</v>
      </c>
      <c r="D79" s="20">
        <v>155018</v>
      </c>
      <c r="E79" s="20">
        <v>148697</v>
      </c>
      <c r="F79" s="58">
        <v>-4.0775909894334883E-2</v>
      </c>
      <c r="G79" s="20">
        <v>27408</v>
      </c>
      <c r="H79" s="20">
        <v>24191</v>
      </c>
      <c r="I79" s="58">
        <v>-0.11737448920023352</v>
      </c>
    </row>
    <row r="80" spans="2:9" x14ac:dyDescent="0.25">
      <c r="B80" s="4" t="s">
        <v>131</v>
      </c>
      <c r="C80" s="4" t="s">
        <v>132</v>
      </c>
      <c r="D80" s="20">
        <v>173858</v>
      </c>
      <c r="E80" s="20">
        <v>105090</v>
      </c>
      <c r="F80" s="58">
        <v>-0.39554118878625089</v>
      </c>
      <c r="G80" s="20">
        <v>26332</v>
      </c>
      <c r="H80" s="20">
        <v>19889</v>
      </c>
      <c r="I80" s="58">
        <v>-0.24468327510253685</v>
      </c>
    </row>
    <row r="81" spans="2:9" x14ac:dyDescent="0.25">
      <c r="B81" s="4" t="s">
        <v>135</v>
      </c>
      <c r="C81" s="4" t="s">
        <v>136</v>
      </c>
      <c r="D81" s="20">
        <v>93953</v>
      </c>
      <c r="E81" s="20">
        <v>67477</v>
      </c>
      <c r="F81" s="58">
        <v>-0.28180047470543779</v>
      </c>
      <c r="G81" s="20">
        <v>13559</v>
      </c>
      <c r="H81" s="20">
        <v>10434</v>
      </c>
      <c r="I81" s="58">
        <v>-0.23047422376281435</v>
      </c>
    </row>
    <row r="82" spans="2:9" x14ac:dyDescent="0.25">
      <c r="B82" s="4" t="s">
        <v>133</v>
      </c>
      <c r="C82" s="4" t="s">
        <v>134</v>
      </c>
      <c r="D82" s="20">
        <v>58317</v>
      </c>
      <c r="E82" s="20">
        <v>67024</v>
      </c>
      <c r="F82" s="58">
        <v>0.14930466244834273</v>
      </c>
      <c r="G82" s="20">
        <v>6603</v>
      </c>
      <c r="H82" s="20">
        <v>9587</v>
      </c>
      <c r="I82" s="58">
        <v>0.451915795850371</v>
      </c>
    </row>
    <row r="83" spans="2:9" x14ac:dyDescent="0.25">
      <c r="B83" s="4" t="s">
        <v>139</v>
      </c>
      <c r="C83" s="4" t="s">
        <v>140</v>
      </c>
      <c r="D83" s="20">
        <v>60784</v>
      </c>
      <c r="E83" s="20">
        <v>65603</v>
      </c>
      <c r="F83" s="58">
        <v>7.9280731771518731E-2</v>
      </c>
      <c r="G83" s="20">
        <v>8837</v>
      </c>
      <c r="H83" s="20">
        <v>8259</v>
      </c>
      <c r="I83" s="58">
        <v>-6.5406812266606273E-2</v>
      </c>
    </row>
    <row r="84" spans="2:9" x14ac:dyDescent="0.25">
      <c r="B84" s="4" t="s">
        <v>137</v>
      </c>
      <c r="C84" s="4" t="s">
        <v>138</v>
      </c>
      <c r="D84" s="20">
        <v>29665</v>
      </c>
      <c r="E84" s="20">
        <v>37089</v>
      </c>
      <c r="F84" s="58">
        <v>0.25026125063205806</v>
      </c>
      <c r="G84" s="20">
        <v>7153</v>
      </c>
      <c r="H84" s="20">
        <v>6962</v>
      </c>
      <c r="I84" s="58">
        <v>-2.6702083042080216E-2</v>
      </c>
    </row>
    <row r="85" spans="2:9" x14ac:dyDescent="0.25">
      <c r="B85" s="4" t="s">
        <v>141</v>
      </c>
      <c r="C85" s="4" t="s">
        <v>142</v>
      </c>
      <c r="D85" s="20">
        <v>28956</v>
      </c>
      <c r="E85" s="20">
        <v>26878</v>
      </c>
      <c r="F85" s="58">
        <v>-7.1764055808813398E-2</v>
      </c>
      <c r="G85" s="20">
        <v>3356</v>
      </c>
      <c r="H85" s="20">
        <v>5601</v>
      </c>
      <c r="I85" s="58">
        <v>0.66895113230035763</v>
      </c>
    </row>
    <row r="86" spans="2:9" x14ac:dyDescent="0.25">
      <c r="B86" s="4" t="s">
        <v>145</v>
      </c>
      <c r="C86" s="4" t="s">
        <v>146</v>
      </c>
      <c r="D86" s="20">
        <v>13311</v>
      </c>
      <c r="E86" s="20">
        <v>11026</v>
      </c>
      <c r="F86" s="58">
        <v>-0.17166253474569904</v>
      </c>
      <c r="G86" s="20">
        <v>2537</v>
      </c>
      <c r="H86" s="20">
        <v>1336</v>
      </c>
      <c r="I86" s="58">
        <v>-0.47339377217185652</v>
      </c>
    </row>
    <row r="87" spans="2:9" x14ac:dyDescent="0.25">
      <c r="B87" s="4" t="s">
        <v>143</v>
      </c>
      <c r="C87" s="4" t="s">
        <v>144</v>
      </c>
      <c r="D87" s="20">
        <v>7621</v>
      </c>
      <c r="E87" s="20">
        <v>7736</v>
      </c>
      <c r="F87" s="58">
        <v>1.5089883217425548E-2</v>
      </c>
      <c r="G87" s="20">
        <v>1732</v>
      </c>
      <c r="H87" s="20">
        <v>1078</v>
      </c>
      <c r="I87" s="58">
        <v>-0.37759815242494221</v>
      </c>
    </row>
    <row r="88" spans="2:9" x14ac:dyDescent="0.25">
      <c r="B88" s="4" t="s">
        <v>147</v>
      </c>
      <c r="C88" s="4" t="s">
        <v>148</v>
      </c>
      <c r="D88" s="20">
        <v>12221</v>
      </c>
      <c r="E88" s="20">
        <v>6654</v>
      </c>
      <c r="F88" s="58">
        <v>-0.45552737091891005</v>
      </c>
      <c r="G88" s="20">
        <v>721</v>
      </c>
      <c r="H88" s="20">
        <v>1344</v>
      </c>
      <c r="I88" s="58">
        <v>0.86407766990291268</v>
      </c>
    </row>
    <row r="89" spans="2:9" x14ac:dyDescent="0.25">
      <c r="B89" s="4" t="s">
        <v>179</v>
      </c>
      <c r="C89" s="4" t="s">
        <v>180</v>
      </c>
      <c r="D89" s="20">
        <v>5290</v>
      </c>
      <c r="E89" s="20">
        <v>6116</v>
      </c>
      <c r="F89" s="58">
        <v>0.15614366729678641</v>
      </c>
      <c r="G89" s="20">
        <v>543</v>
      </c>
      <c r="H89" s="20">
        <v>943</v>
      </c>
      <c r="I89" s="58">
        <v>0.73664825046040505</v>
      </c>
    </row>
    <row r="90" spans="2:9" x14ac:dyDescent="0.25">
      <c r="B90" s="4" t="s">
        <v>205</v>
      </c>
      <c r="C90" s="4" t="s">
        <v>206</v>
      </c>
      <c r="D90" s="20">
        <v>4281</v>
      </c>
      <c r="E90" s="20">
        <v>4022</v>
      </c>
      <c r="F90" s="58">
        <v>-6.0499883204858662E-2</v>
      </c>
      <c r="G90" s="20">
        <v>645</v>
      </c>
      <c r="H90" s="20">
        <v>606</v>
      </c>
      <c r="I90" s="58">
        <v>-6.0465116279069808E-2</v>
      </c>
    </row>
    <row r="91" spans="2:9" x14ac:dyDescent="0.25">
      <c r="B91" s="4" t="s">
        <v>209</v>
      </c>
      <c r="C91" s="4" t="s">
        <v>210</v>
      </c>
      <c r="D91" s="20">
        <v>2652</v>
      </c>
      <c r="E91" s="20">
        <v>3395</v>
      </c>
      <c r="F91" s="58">
        <v>0.28016591251885359</v>
      </c>
      <c r="G91" s="20">
        <v>152</v>
      </c>
      <c r="H91" s="20">
        <v>361</v>
      </c>
      <c r="I91" s="58">
        <v>1.375</v>
      </c>
    </row>
    <row r="92" spans="2:9" x14ac:dyDescent="0.25">
      <c r="B92" s="4" t="s">
        <v>207</v>
      </c>
      <c r="C92" s="4" t="s">
        <v>208</v>
      </c>
      <c r="D92" s="20">
        <v>2793</v>
      </c>
      <c r="E92" s="20">
        <v>3156</v>
      </c>
      <c r="F92" s="58">
        <v>0.12996777658431791</v>
      </c>
      <c r="G92" s="20">
        <v>602</v>
      </c>
      <c r="H92" s="20">
        <v>508</v>
      </c>
      <c r="I92" s="58">
        <v>-0.15614617940199338</v>
      </c>
    </row>
    <row r="93" spans="2:9" x14ac:dyDescent="0.25">
      <c r="B93" s="4"/>
      <c r="C93" s="78" t="s">
        <v>149</v>
      </c>
      <c r="D93" s="76">
        <v>7793</v>
      </c>
      <c r="E93" s="76">
        <v>6624</v>
      </c>
      <c r="F93" s="79">
        <v>-0.15000641601437192</v>
      </c>
      <c r="G93" s="76">
        <v>767</v>
      </c>
      <c r="H93" s="76">
        <v>804</v>
      </c>
      <c r="I93" s="79">
        <v>4.8239895697522739E-2</v>
      </c>
    </row>
    <row r="94" spans="2:9" x14ac:dyDescent="0.25">
      <c r="B94" s="4"/>
      <c r="C94" s="15" t="s">
        <v>150</v>
      </c>
      <c r="D94" s="76">
        <v>5865228</v>
      </c>
      <c r="E94" s="76">
        <v>5140905</v>
      </c>
      <c r="F94" s="79">
        <v>-0.12349443193001197</v>
      </c>
      <c r="G94" s="76">
        <v>842153</v>
      </c>
      <c r="H94" s="76">
        <v>842691</v>
      </c>
      <c r="I94" s="79">
        <v>6.3883878582626785E-4</v>
      </c>
    </row>
    <row r="95" spans="2:9" x14ac:dyDescent="0.25">
      <c r="B95" s="4" t="s">
        <v>151</v>
      </c>
      <c r="C95" s="4" t="s">
        <v>152</v>
      </c>
      <c r="D95" s="20">
        <v>172823</v>
      </c>
      <c r="E95" s="20">
        <v>154425</v>
      </c>
      <c r="F95" s="58">
        <v>-0.10645573795154584</v>
      </c>
      <c r="G95" s="20">
        <v>27624</v>
      </c>
      <c r="H95" s="20">
        <v>33801</v>
      </c>
      <c r="I95" s="58">
        <v>0.22360990443092965</v>
      </c>
    </row>
    <row r="96" spans="2:9" x14ac:dyDescent="0.25">
      <c r="B96" s="4" t="s">
        <v>155</v>
      </c>
      <c r="C96" s="4" t="s">
        <v>156</v>
      </c>
      <c r="D96" s="20">
        <v>38126</v>
      </c>
      <c r="E96" s="20">
        <v>43278</v>
      </c>
      <c r="F96" s="58">
        <v>0.13513088181293598</v>
      </c>
      <c r="G96" s="20">
        <v>3926</v>
      </c>
      <c r="H96" s="20">
        <v>8310</v>
      </c>
      <c r="I96" s="58">
        <v>1.1166581762608252</v>
      </c>
    </row>
    <row r="97" spans="2:9" x14ac:dyDescent="0.25">
      <c r="B97" s="4" t="s">
        <v>153</v>
      </c>
      <c r="C97" s="4" t="s">
        <v>154</v>
      </c>
      <c r="D97" s="20">
        <v>63235</v>
      </c>
      <c r="E97" s="20">
        <v>42100</v>
      </c>
      <c r="F97" s="58">
        <v>-0.3342294615323792</v>
      </c>
      <c r="G97" s="20">
        <v>9686</v>
      </c>
      <c r="H97" s="20">
        <v>6621</v>
      </c>
      <c r="I97" s="58">
        <v>-0.3164360933305802</v>
      </c>
    </row>
    <row r="98" spans="2:9" x14ac:dyDescent="0.25">
      <c r="B98" s="4" t="s">
        <v>157</v>
      </c>
      <c r="C98" s="4" t="s">
        <v>158</v>
      </c>
      <c r="D98" s="20">
        <v>3157</v>
      </c>
      <c r="E98" s="20">
        <v>30395</v>
      </c>
      <c r="F98" s="58">
        <v>8.6278112131770666</v>
      </c>
      <c r="G98" s="20">
        <v>659</v>
      </c>
      <c r="H98" s="20">
        <v>6575</v>
      </c>
      <c r="I98" s="58">
        <v>8.9772382397572077</v>
      </c>
    </row>
    <row r="99" spans="2:9" x14ac:dyDescent="0.25">
      <c r="B99" s="4" t="s">
        <v>244</v>
      </c>
      <c r="C99" s="4" t="s">
        <v>245</v>
      </c>
      <c r="D99" s="20">
        <v>1243</v>
      </c>
      <c r="E99" s="20">
        <v>2684</v>
      </c>
      <c r="F99" s="58">
        <v>1.1592920353982299</v>
      </c>
      <c r="G99" s="20">
        <v>1243</v>
      </c>
      <c r="H99" s="20">
        <v>138</v>
      </c>
      <c r="I99" s="58">
        <v>-0.88897827835880938</v>
      </c>
    </row>
    <row r="100" spans="2:9" x14ac:dyDescent="0.25">
      <c r="B100" s="4" t="s">
        <v>215</v>
      </c>
      <c r="C100" s="4" t="s">
        <v>216</v>
      </c>
      <c r="D100" s="20">
        <v>1961</v>
      </c>
      <c r="E100" s="20">
        <v>2312</v>
      </c>
      <c r="F100" s="58">
        <v>0.17899031106578267</v>
      </c>
      <c r="G100" s="20">
        <v>88</v>
      </c>
      <c r="H100" s="20">
        <v>467</v>
      </c>
      <c r="I100" s="58">
        <v>4.3068181818181817</v>
      </c>
    </row>
    <row r="101" spans="2:9" x14ac:dyDescent="0.25">
      <c r="B101" s="4" t="s">
        <v>176</v>
      </c>
      <c r="C101" s="4"/>
      <c r="D101" s="20">
        <v>13822</v>
      </c>
      <c r="E101" s="20">
        <v>5235</v>
      </c>
      <c r="F101" s="58">
        <v>-0.62125596874547817</v>
      </c>
      <c r="G101" s="20">
        <v>953</v>
      </c>
      <c r="H101" s="20">
        <v>1519</v>
      </c>
      <c r="I101" s="58">
        <v>0.59391395592864638</v>
      </c>
    </row>
    <row r="102" spans="2:9" x14ac:dyDescent="0.25">
      <c r="B102" s="2" t="s">
        <v>160</v>
      </c>
      <c r="C102" s="2"/>
      <c r="D102" s="22">
        <v>255825</v>
      </c>
      <c r="E102" s="22">
        <v>216080</v>
      </c>
      <c r="F102" s="57">
        <v>-0.15536010944981926</v>
      </c>
      <c r="G102" s="22">
        <v>45839</v>
      </c>
      <c r="H102" s="22">
        <v>38773</v>
      </c>
      <c r="I102" s="57">
        <v>-0.15414821440258297</v>
      </c>
    </row>
    <row r="103" spans="2:9" x14ac:dyDescent="0.25">
      <c r="B103" s="4" t="s">
        <v>161</v>
      </c>
      <c r="C103" s="4" t="s">
        <v>162</v>
      </c>
      <c r="D103" s="20">
        <v>167497</v>
      </c>
      <c r="E103" s="20">
        <v>147472</v>
      </c>
      <c r="F103" s="58">
        <v>-0.11955438007844921</v>
      </c>
      <c r="G103" s="20">
        <v>30652</v>
      </c>
      <c r="H103" s="20">
        <v>24611</v>
      </c>
      <c r="I103" s="58">
        <v>-0.19708338770716427</v>
      </c>
    </row>
    <row r="104" spans="2:9" x14ac:dyDescent="0.25">
      <c r="B104" s="4" t="s">
        <v>163</v>
      </c>
      <c r="C104" s="4" t="s">
        <v>164</v>
      </c>
      <c r="D104" s="20">
        <v>88116</v>
      </c>
      <c r="E104" s="20">
        <v>68363</v>
      </c>
      <c r="F104" s="58">
        <v>-0.2241704117299923</v>
      </c>
      <c r="G104" s="20">
        <v>15140</v>
      </c>
      <c r="H104" s="20">
        <v>14118</v>
      </c>
      <c r="I104" s="58">
        <v>-6.7503302509907548E-2</v>
      </c>
    </row>
    <row r="105" spans="2:9" x14ac:dyDescent="0.25">
      <c r="B105" s="4" t="s">
        <v>176</v>
      </c>
      <c r="C105" s="4"/>
      <c r="D105" s="20">
        <v>212</v>
      </c>
      <c r="E105" s="20">
        <v>245</v>
      </c>
      <c r="F105" s="58">
        <v>0.15566037735849059</v>
      </c>
      <c r="G105" s="20">
        <v>47</v>
      </c>
      <c r="H105" s="20">
        <v>44</v>
      </c>
      <c r="I105" s="58">
        <v>-6.3829787234042534E-2</v>
      </c>
    </row>
    <row r="106" spans="2:9" x14ac:dyDescent="0.25">
      <c r="B106" s="2" t="s">
        <v>166</v>
      </c>
      <c r="C106" s="2"/>
      <c r="D106" s="22">
        <v>386222</v>
      </c>
      <c r="E106" s="22">
        <v>367970</v>
      </c>
      <c r="F106" s="57">
        <v>-4.7257794739812842E-2</v>
      </c>
      <c r="G106" s="22">
        <v>55767</v>
      </c>
      <c r="H106" s="22">
        <v>60600</v>
      </c>
      <c r="I106" s="57">
        <v>8.6664156221421207E-2</v>
      </c>
    </row>
    <row r="107" spans="2:9" x14ac:dyDescent="0.25">
      <c r="B107" s="17" t="s">
        <v>217</v>
      </c>
      <c r="C107" s="17"/>
      <c r="D107" s="27">
        <v>38688418</v>
      </c>
      <c r="E107" s="27">
        <v>33518307</v>
      </c>
      <c r="F107" s="66">
        <v>-0.13363459317462911</v>
      </c>
      <c r="G107" s="27">
        <v>5948636</v>
      </c>
      <c r="H107" s="27">
        <v>5178614</v>
      </c>
      <c r="I107" s="66">
        <v>-0.12944513666662405</v>
      </c>
    </row>
    <row r="108" spans="2:9" x14ac:dyDescent="0.25">
      <c r="B108" s="67" t="s">
        <v>228</v>
      </c>
    </row>
    <row r="109" spans="2:9" x14ac:dyDescent="0.25">
      <c r="B109" s="67" t="s">
        <v>169</v>
      </c>
    </row>
    <row r="110" spans="2:9" x14ac:dyDescent="0.25">
      <c r="B110" s="67" t="s">
        <v>246</v>
      </c>
    </row>
  </sheetData>
  <mergeCells count="1"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0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7.28515625" customWidth="1"/>
    <col min="2" max="2" width="17.85546875" customWidth="1"/>
    <col min="3" max="3" width="21.7109375" customWidth="1"/>
    <col min="4" max="5" width="13.7109375" bestFit="1" customWidth="1"/>
    <col min="6" max="6" width="6.7109375" style="75" customWidth="1"/>
    <col min="7" max="8" width="10.5703125" bestFit="1" customWidth="1"/>
    <col min="9" max="9" width="7.7109375" style="75" customWidth="1"/>
  </cols>
  <sheetData>
    <row r="3" spans="2:9" ht="30.75" customHeight="1" x14ac:dyDescent="0.25">
      <c r="B3" s="119" t="s">
        <v>0</v>
      </c>
      <c r="C3" s="119"/>
      <c r="D3" s="120"/>
      <c r="E3" s="120"/>
      <c r="F3" s="120"/>
      <c r="G3" s="120"/>
      <c r="H3" s="120"/>
      <c r="I3" s="120"/>
    </row>
    <row r="4" spans="2:9" ht="29.25" customHeight="1" x14ac:dyDescent="0.25">
      <c r="B4" s="1" t="s">
        <v>229</v>
      </c>
      <c r="C4" s="1" t="s">
        <v>230</v>
      </c>
      <c r="D4" s="21" t="s">
        <v>231</v>
      </c>
      <c r="E4" s="21" t="s">
        <v>232</v>
      </c>
      <c r="F4" s="69" t="s">
        <v>186</v>
      </c>
      <c r="G4" s="21" t="s">
        <v>233</v>
      </c>
      <c r="H4" s="21" t="s">
        <v>234</v>
      </c>
      <c r="I4" s="69" t="s">
        <v>186</v>
      </c>
    </row>
    <row r="5" spans="2:9" x14ac:dyDescent="0.25">
      <c r="B5" s="2" t="s">
        <v>6</v>
      </c>
      <c r="C5" s="2"/>
      <c r="D5" s="22">
        <v>303779</v>
      </c>
      <c r="E5" s="22">
        <v>130121</v>
      </c>
      <c r="F5" s="70">
        <v>-0.57165900210350284</v>
      </c>
      <c r="G5" s="22">
        <v>207940</v>
      </c>
      <c r="H5" s="22">
        <v>10793</v>
      </c>
      <c r="I5" s="70">
        <v>-0.94809560450129848</v>
      </c>
    </row>
    <row r="6" spans="2:9" x14ac:dyDescent="0.25">
      <c r="B6" s="4" t="s">
        <v>189</v>
      </c>
      <c r="C6" s="4" t="s">
        <v>190</v>
      </c>
      <c r="D6" s="20">
        <v>199355</v>
      </c>
      <c r="E6" s="20">
        <v>56814</v>
      </c>
      <c r="F6" s="71">
        <v>-0.71501091018534768</v>
      </c>
      <c r="G6" s="20">
        <v>199345</v>
      </c>
      <c r="H6" s="20">
        <v>75</v>
      </c>
      <c r="I6" s="71">
        <v>-0.99962376783967488</v>
      </c>
    </row>
    <row r="7" spans="2:9" x14ac:dyDescent="0.25">
      <c r="B7" s="4" t="s">
        <v>7</v>
      </c>
      <c r="C7" s="4" t="s">
        <v>8</v>
      </c>
      <c r="D7" s="20">
        <v>36239</v>
      </c>
      <c r="E7" s="20">
        <v>36244</v>
      </c>
      <c r="F7" s="71">
        <v>1.3797290212202995E-4</v>
      </c>
      <c r="G7" s="20">
        <v>6542</v>
      </c>
      <c r="H7" s="20">
        <v>5345</v>
      </c>
      <c r="I7" s="71">
        <v>-0.18297156832772854</v>
      </c>
    </row>
    <row r="8" spans="2:9" x14ac:dyDescent="0.25">
      <c r="B8" s="4" t="s">
        <v>191</v>
      </c>
      <c r="C8" s="4" t="s">
        <v>192</v>
      </c>
      <c r="D8" s="20">
        <v>52397</v>
      </c>
      <c r="E8" s="20">
        <v>19064</v>
      </c>
      <c r="F8" s="71">
        <v>-0.63616237570853296</v>
      </c>
      <c r="G8" s="20">
        <v>0</v>
      </c>
      <c r="H8" s="20">
        <v>0</v>
      </c>
      <c r="I8" s="71" t="s">
        <v>81</v>
      </c>
    </row>
    <row r="9" spans="2:9" x14ac:dyDescent="0.25">
      <c r="B9" s="4" t="s">
        <v>9</v>
      </c>
      <c r="C9" s="4" t="s">
        <v>10</v>
      </c>
      <c r="D9" s="20">
        <v>6588</v>
      </c>
      <c r="E9" s="20">
        <v>5097</v>
      </c>
      <c r="F9" s="71">
        <v>-0.22632058287795997</v>
      </c>
      <c r="G9" s="20">
        <v>1142</v>
      </c>
      <c r="H9" s="20">
        <v>833</v>
      </c>
      <c r="I9" s="71">
        <v>-0.27057793345008752</v>
      </c>
    </row>
    <row r="10" spans="2:9" x14ac:dyDescent="0.25">
      <c r="B10" s="4" t="s">
        <v>13</v>
      </c>
      <c r="C10" s="4" t="s">
        <v>14</v>
      </c>
      <c r="D10" s="20">
        <v>1702</v>
      </c>
      <c r="E10" s="20">
        <v>3792</v>
      </c>
      <c r="F10" s="71">
        <v>1.2279670975323151</v>
      </c>
      <c r="G10" s="20">
        <v>129</v>
      </c>
      <c r="H10" s="20">
        <v>176</v>
      </c>
      <c r="I10" s="71">
        <v>0.36434108527131781</v>
      </c>
    </row>
    <row r="11" spans="2:9" x14ac:dyDescent="0.25">
      <c r="B11" s="4" t="s">
        <v>235</v>
      </c>
      <c r="C11" s="4" t="s">
        <v>236</v>
      </c>
      <c r="D11" s="20">
        <v>98</v>
      </c>
      <c r="E11" s="20">
        <v>3684</v>
      </c>
      <c r="F11" s="71">
        <v>36.591836734693878</v>
      </c>
      <c r="G11" s="20">
        <v>18</v>
      </c>
      <c r="H11" s="20">
        <v>3684</v>
      </c>
      <c r="I11" s="71">
        <v>203.66666666666666</v>
      </c>
    </row>
    <row r="12" spans="2:9" x14ac:dyDescent="0.25">
      <c r="B12" s="4" t="s">
        <v>11</v>
      </c>
      <c r="C12" s="4" t="s">
        <v>12</v>
      </c>
      <c r="D12" s="20">
        <v>2271</v>
      </c>
      <c r="E12" s="20">
        <v>2437</v>
      </c>
      <c r="F12" s="71">
        <v>7.3095552619991233E-2</v>
      </c>
      <c r="G12" s="20">
        <v>454</v>
      </c>
      <c r="H12" s="20">
        <v>371</v>
      </c>
      <c r="I12" s="71">
        <v>-0.18281938325991187</v>
      </c>
    </row>
    <row r="13" spans="2:9" x14ac:dyDescent="0.25">
      <c r="B13" s="4" t="s">
        <v>223</v>
      </c>
      <c r="C13" s="4" t="s">
        <v>224</v>
      </c>
      <c r="D13" s="20">
        <v>33</v>
      </c>
      <c r="E13" s="20">
        <v>539</v>
      </c>
      <c r="F13" s="71">
        <v>15.333333333333332</v>
      </c>
      <c r="G13" s="20">
        <v>20</v>
      </c>
      <c r="H13" s="20">
        <v>53</v>
      </c>
      <c r="I13" s="71">
        <v>1.65</v>
      </c>
    </row>
    <row r="14" spans="2:9" x14ac:dyDescent="0.25">
      <c r="B14" s="4" t="s">
        <v>203</v>
      </c>
      <c r="C14" s="4" t="s">
        <v>204</v>
      </c>
      <c r="D14" s="20">
        <v>1274</v>
      </c>
      <c r="E14" s="20">
        <v>513</v>
      </c>
      <c r="F14" s="71">
        <v>-0.59733124018838302</v>
      </c>
      <c r="G14" s="20">
        <v>90</v>
      </c>
      <c r="H14" s="20">
        <v>68</v>
      </c>
      <c r="I14" s="71">
        <v>-0.24444444444444446</v>
      </c>
    </row>
    <row r="15" spans="2:9" x14ac:dyDescent="0.25">
      <c r="B15" s="4" t="s">
        <v>176</v>
      </c>
      <c r="C15" s="4"/>
      <c r="D15" s="20">
        <v>3822</v>
      </c>
      <c r="E15" s="20">
        <v>1937</v>
      </c>
      <c r="F15" s="71">
        <v>-0.49319727891156462</v>
      </c>
      <c r="G15" s="20">
        <v>200</v>
      </c>
      <c r="H15" s="20">
        <v>188</v>
      </c>
      <c r="I15" s="71">
        <v>-6.0000000000000053E-2</v>
      </c>
    </row>
    <row r="16" spans="2:9" x14ac:dyDescent="0.25">
      <c r="B16" s="2" t="s">
        <v>18</v>
      </c>
      <c r="C16" s="2"/>
      <c r="D16" s="22">
        <v>16820507</v>
      </c>
      <c r="E16" s="22">
        <v>13579789</v>
      </c>
      <c r="F16" s="70">
        <v>-0.19266470386415824</v>
      </c>
      <c r="G16" s="22">
        <v>2642169</v>
      </c>
      <c r="H16" s="22">
        <v>2485550</v>
      </c>
      <c r="I16" s="70">
        <v>-5.927667760843458E-2</v>
      </c>
    </row>
    <row r="17" spans="2:9" x14ac:dyDescent="0.25">
      <c r="B17" s="7" t="s">
        <v>19</v>
      </c>
      <c r="C17" s="7"/>
      <c r="D17" s="24">
        <v>1198210</v>
      </c>
      <c r="E17" s="24">
        <v>1060639</v>
      </c>
      <c r="F17" s="72">
        <v>-0.1148137638644311</v>
      </c>
      <c r="G17" s="24">
        <v>202591</v>
      </c>
      <c r="H17" s="24">
        <v>192056</v>
      </c>
      <c r="I17" s="72">
        <v>-5.2001322862318622E-2</v>
      </c>
    </row>
    <row r="18" spans="2:9" x14ac:dyDescent="0.25">
      <c r="B18" s="4" t="s">
        <v>20</v>
      </c>
      <c r="C18" s="4" t="s">
        <v>21</v>
      </c>
      <c r="D18" s="20">
        <v>1081741</v>
      </c>
      <c r="E18" s="20">
        <v>956849</v>
      </c>
      <c r="F18" s="71">
        <v>-0.11545462361138203</v>
      </c>
      <c r="G18" s="20">
        <v>184542</v>
      </c>
      <c r="H18" s="20">
        <v>173275</v>
      </c>
      <c r="I18" s="71">
        <v>-6.1053852239598583E-2</v>
      </c>
    </row>
    <row r="19" spans="2:9" x14ac:dyDescent="0.25">
      <c r="B19" s="4" t="s">
        <v>22</v>
      </c>
      <c r="C19" s="4" t="s">
        <v>23</v>
      </c>
      <c r="D19" s="20">
        <v>60217</v>
      </c>
      <c r="E19" s="20">
        <v>62883</v>
      </c>
      <c r="F19" s="71">
        <v>4.4273211883687269E-2</v>
      </c>
      <c r="G19" s="20">
        <v>11202</v>
      </c>
      <c r="H19" s="20">
        <v>10502</v>
      </c>
      <c r="I19" s="71">
        <v>-6.2488841278343199E-2</v>
      </c>
    </row>
    <row r="20" spans="2:9" x14ac:dyDescent="0.25">
      <c r="B20" s="4" t="s">
        <v>24</v>
      </c>
      <c r="C20" s="4" t="s">
        <v>25</v>
      </c>
      <c r="D20" s="20">
        <v>16247</v>
      </c>
      <c r="E20" s="20">
        <v>12935</v>
      </c>
      <c r="F20" s="71">
        <v>-0.20385301901889574</v>
      </c>
      <c r="G20" s="20">
        <v>2964</v>
      </c>
      <c r="H20" s="20">
        <v>2263</v>
      </c>
      <c r="I20" s="71">
        <v>-0.23650472334682859</v>
      </c>
    </row>
    <row r="21" spans="2:9" x14ac:dyDescent="0.25">
      <c r="B21" s="4" t="s">
        <v>28</v>
      </c>
      <c r="C21" s="4" t="s">
        <v>29</v>
      </c>
      <c r="D21" s="20">
        <v>5514</v>
      </c>
      <c r="E21" s="20">
        <v>12685</v>
      </c>
      <c r="F21" s="71">
        <v>1.3005077983315196</v>
      </c>
      <c r="G21" s="20">
        <v>1032</v>
      </c>
      <c r="H21" s="20">
        <v>3955</v>
      </c>
      <c r="I21" s="71">
        <v>2.8323643410852712</v>
      </c>
    </row>
    <row r="22" spans="2:9" x14ac:dyDescent="0.25">
      <c r="B22" s="4" t="s">
        <v>26</v>
      </c>
      <c r="C22" s="4" t="s">
        <v>27</v>
      </c>
      <c r="D22" s="20">
        <v>14231</v>
      </c>
      <c r="E22" s="20">
        <v>8469</v>
      </c>
      <c r="F22" s="71">
        <v>-0.40489073150165134</v>
      </c>
      <c r="G22" s="20">
        <v>991</v>
      </c>
      <c r="H22" s="20">
        <v>1208</v>
      </c>
      <c r="I22" s="71">
        <v>0.21897073662966693</v>
      </c>
    </row>
    <row r="23" spans="2:9" x14ac:dyDescent="0.25">
      <c r="B23" s="4" t="s">
        <v>30</v>
      </c>
      <c r="C23" s="4" t="s">
        <v>31</v>
      </c>
      <c r="D23" s="20">
        <v>9151</v>
      </c>
      <c r="E23" s="20">
        <v>4079</v>
      </c>
      <c r="F23" s="71">
        <v>-0.55425636542454382</v>
      </c>
      <c r="G23" s="20">
        <v>1243</v>
      </c>
      <c r="H23" s="20">
        <v>536</v>
      </c>
      <c r="I23" s="71">
        <v>-0.56878519710378117</v>
      </c>
    </row>
    <row r="24" spans="2:9" x14ac:dyDescent="0.25">
      <c r="B24" s="4" t="s">
        <v>32</v>
      </c>
      <c r="C24" s="4" t="s">
        <v>33</v>
      </c>
      <c r="D24" s="20">
        <v>10805</v>
      </c>
      <c r="E24" s="20">
        <v>2739</v>
      </c>
      <c r="F24" s="71">
        <v>-0.74650624710782043</v>
      </c>
      <c r="G24" s="20">
        <v>618</v>
      </c>
      <c r="H24" s="20">
        <v>316</v>
      </c>
      <c r="I24" s="71">
        <v>-0.48867313915857602</v>
      </c>
    </row>
    <row r="25" spans="2:9" x14ac:dyDescent="0.25">
      <c r="B25" s="4" t="s">
        <v>176</v>
      </c>
      <c r="C25" s="4"/>
      <c r="D25" s="20">
        <v>304</v>
      </c>
      <c r="E25" s="20">
        <v>2</v>
      </c>
      <c r="F25" s="71">
        <v>-0.99342105263157898</v>
      </c>
      <c r="G25" s="20">
        <v>0</v>
      </c>
      <c r="H25" s="20">
        <v>2</v>
      </c>
      <c r="I25" s="71" t="s">
        <v>81</v>
      </c>
    </row>
    <row r="26" spans="2:9" x14ac:dyDescent="0.25">
      <c r="B26" s="7" t="s">
        <v>34</v>
      </c>
      <c r="C26" s="7"/>
      <c r="D26" s="24">
        <v>7703424</v>
      </c>
      <c r="E26" s="24">
        <v>6111452</v>
      </c>
      <c r="F26" s="72">
        <v>-0.20665771480318362</v>
      </c>
      <c r="G26" s="24">
        <v>1158703</v>
      </c>
      <c r="H26" s="24">
        <v>1059458</v>
      </c>
      <c r="I26" s="72">
        <v>-8.5651802057990722E-2</v>
      </c>
    </row>
    <row r="27" spans="2:9" x14ac:dyDescent="0.25">
      <c r="B27" s="4" t="s">
        <v>35</v>
      </c>
      <c r="C27" s="4" t="s">
        <v>36</v>
      </c>
      <c r="D27" s="20">
        <v>6935967</v>
      </c>
      <c r="E27" s="20">
        <v>5753081</v>
      </c>
      <c r="F27" s="71">
        <v>-0.17054377565521861</v>
      </c>
      <c r="G27" s="20">
        <v>1059179</v>
      </c>
      <c r="H27" s="20">
        <v>992061</v>
      </c>
      <c r="I27" s="71">
        <v>-6.3367948193836954E-2</v>
      </c>
    </row>
    <row r="28" spans="2:9" x14ac:dyDescent="0.25">
      <c r="B28" s="4" t="s">
        <v>37</v>
      </c>
      <c r="C28" s="4" t="s">
        <v>38</v>
      </c>
      <c r="D28" s="20">
        <v>767457</v>
      </c>
      <c r="E28" s="20">
        <v>358371</v>
      </c>
      <c r="F28" s="71">
        <v>-0.5330409391014741</v>
      </c>
      <c r="G28" s="20">
        <v>99524</v>
      </c>
      <c r="H28" s="20">
        <v>67397</v>
      </c>
      <c r="I28" s="71">
        <v>-0.32280655922189627</v>
      </c>
    </row>
    <row r="29" spans="2:9" x14ac:dyDescent="0.25">
      <c r="B29" s="7" t="s">
        <v>39</v>
      </c>
      <c r="C29" s="7"/>
      <c r="D29" s="24">
        <v>7167307</v>
      </c>
      <c r="E29" s="24">
        <v>5803963</v>
      </c>
      <c r="F29" s="72">
        <v>-0.19021705083931806</v>
      </c>
      <c r="G29" s="24">
        <v>1135732</v>
      </c>
      <c r="H29" s="24">
        <v>1119169</v>
      </c>
      <c r="I29" s="72">
        <v>-1.4583546118274393E-2</v>
      </c>
    </row>
    <row r="30" spans="2:9" x14ac:dyDescent="0.25">
      <c r="B30" s="4" t="s">
        <v>40</v>
      </c>
      <c r="C30" s="4" t="s">
        <v>41</v>
      </c>
      <c r="D30" s="20">
        <v>2558419</v>
      </c>
      <c r="E30" s="20">
        <v>2459960</v>
      </c>
      <c r="F30" s="71">
        <v>-3.8484313945448378E-2</v>
      </c>
      <c r="G30" s="20">
        <v>308190</v>
      </c>
      <c r="H30" s="20">
        <v>474780</v>
      </c>
      <c r="I30" s="71">
        <v>0.54054317142022779</v>
      </c>
    </row>
    <row r="31" spans="2:9" x14ac:dyDescent="0.25">
      <c r="B31" s="4" t="s">
        <v>42</v>
      </c>
      <c r="C31" s="4" t="s">
        <v>43</v>
      </c>
      <c r="D31" s="20">
        <v>1504077</v>
      </c>
      <c r="E31" s="20">
        <v>1385245</v>
      </c>
      <c r="F31" s="71">
        <v>-7.900659341243832E-2</v>
      </c>
      <c r="G31" s="20">
        <v>233396</v>
      </c>
      <c r="H31" s="20">
        <v>255564</v>
      </c>
      <c r="I31" s="71">
        <v>9.4980205316286481E-2</v>
      </c>
    </row>
    <row r="32" spans="2:9" x14ac:dyDescent="0.25">
      <c r="B32" s="4" t="s">
        <v>46</v>
      </c>
      <c r="C32" s="4" t="s">
        <v>47</v>
      </c>
      <c r="D32" s="20">
        <v>1302728</v>
      </c>
      <c r="E32" s="20">
        <v>611670</v>
      </c>
      <c r="F32" s="71">
        <v>-0.53046990622754708</v>
      </c>
      <c r="G32" s="20">
        <v>255907</v>
      </c>
      <c r="H32" s="20">
        <v>161479</v>
      </c>
      <c r="I32" s="71">
        <v>-0.36899342339209162</v>
      </c>
    </row>
    <row r="33" spans="2:9" x14ac:dyDescent="0.25">
      <c r="B33" s="4" t="s">
        <v>44</v>
      </c>
      <c r="C33" s="4" t="s">
        <v>45</v>
      </c>
      <c r="D33" s="20">
        <v>689912</v>
      </c>
      <c r="E33" s="20">
        <v>491415</v>
      </c>
      <c r="F33" s="71">
        <v>-0.2877135054905553</v>
      </c>
      <c r="G33" s="20">
        <v>142409</v>
      </c>
      <c r="H33" s="20">
        <v>80681</v>
      </c>
      <c r="I33" s="71">
        <v>-0.43345575068991427</v>
      </c>
    </row>
    <row r="34" spans="2:9" x14ac:dyDescent="0.25">
      <c r="B34" s="4" t="s">
        <v>50</v>
      </c>
      <c r="C34" s="4" t="s">
        <v>51</v>
      </c>
      <c r="D34" s="20">
        <v>591207</v>
      </c>
      <c r="E34" s="20">
        <v>431849</v>
      </c>
      <c r="F34" s="71">
        <v>-0.26954687613644623</v>
      </c>
      <c r="G34" s="20">
        <v>129986</v>
      </c>
      <c r="H34" s="20">
        <v>81763</v>
      </c>
      <c r="I34" s="71">
        <v>-0.37098610619605188</v>
      </c>
    </row>
    <row r="35" spans="2:9" x14ac:dyDescent="0.25">
      <c r="B35" s="4" t="s">
        <v>48</v>
      </c>
      <c r="C35" s="4" t="s">
        <v>49</v>
      </c>
      <c r="D35" s="20">
        <v>306773</v>
      </c>
      <c r="E35" s="20">
        <v>264047</v>
      </c>
      <c r="F35" s="71">
        <v>-0.13927562073585353</v>
      </c>
      <c r="G35" s="20">
        <v>40550</v>
      </c>
      <c r="H35" s="20">
        <v>34344</v>
      </c>
      <c r="I35" s="71">
        <v>-0.15304562268803945</v>
      </c>
    </row>
    <row r="36" spans="2:9" x14ac:dyDescent="0.25">
      <c r="B36" s="4" t="s">
        <v>52</v>
      </c>
      <c r="C36" s="4" t="s">
        <v>53</v>
      </c>
      <c r="D36" s="20">
        <v>80415</v>
      </c>
      <c r="E36" s="20">
        <v>90959</v>
      </c>
      <c r="F36" s="71">
        <v>0.13111981595473488</v>
      </c>
      <c r="G36" s="20">
        <v>15105</v>
      </c>
      <c r="H36" s="20">
        <v>21926</v>
      </c>
      <c r="I36" s="71">
        <v>0.45157232704402506</v>
      </c>
    </row>
    <row r="37" spans="2:9" x14ac:dyDescent="0.25">
      <c r="B37" s="4" t="s">
        <v>54</v>
      </c>
      <c r="C37" s="4" t="s">
        <v>55</v>
      </c>
      <c r="D37" s="20">
        <v>75608</v>
      </c>
      <c r="E37" s="20">
        <v>50213</v>
      </c>
      <c r="F37" s="71">
        <v>-0.33587715585652311</v>
      </c>
      <c r="G37" s="20">
        <v>9919</v>
      </c>
      <c r="H37" s="20">
        <v>6677</v>
      </c>
      <c r="I37" s="71">
        <v>-0.32684746446214341</v>
      </c>
    </row>
    <row r="38" spans="2:9" x14ac:dyDescent="0.25">
      <c r="B38" s="4" t="s">
        <v>56</v>
      </c>
      <c r="C38" s="4" t="s">
        <v>57</v>
      </c>
      <c r="D38" s="20">
        <v>58167</v>
      </c>
      <c r="E38" s="20">
        <v>18227</v>
      </c>
      <c r="F38" s="71">
        <v>-0.68664362954940084</v>
      </c>
      <c r="G38" s="20">
        <v>270</v>
      </c>
      <c r="H38" s="20">
        <v>1951</v>
      </c>
      <c r="I38" s="71">
        <v>6.2259259259259263</v>
      </c>
    </row>
    <row r="39" spans="2:9" x14ac:dyDescent="0.25">
      <c r="B39" s="4" t="s">
        <v>176</v>
      </c>
      <c r="C39" s="4"/>
      <c r="D39" s="20">
        <v>1</v>
      </c>
      <c r="E39" s="20">
        <v>378</v>
      </c>
      <c r="F39" s="71" t="s">
        <v>81</v>
      </c>
      <c r="G39" s="20">
        <v>0</v>
      </c>
      <c r="H39" s="20">
        <v>4</v>
      </c>
      <c r="I39" s="71" t="s">
        <v>81</v>
      </c>
    </row>
    <row r="40" spans="2:9" x14ac:dyDescent="0.25">
      <c r="B40" s="7" t="s">
        <v>58</v>
      </c>
      <c r="C40" s="7"/>
      <c r="D40" s="24">
        <v>746681</v>
      </c>
      <c r="E40" s="24">
        <v>601671</v>
      </c>
      <c r="F40" s="72">
        <v>-0.19420609336517203</v>
      </c>
      <c r="G40" s="24">
        <v>144685</v>
      </c>
      <c r="H40" s="24">
        <v>114862</v>
      </c>
      <c r="I40" s="72">
        <v>-0.2061236479248022</v>
      </c>
    </row>
    <row r="41" spans="2:9" x14ac:dyDescent="0.25">
      <c r="B41" s="4" t="s">
        <v>59</v>
      </c>
      <c r="C41" s="4" t="s">
        <v>60</v>
      </c>
      <c r="D41" s="20">
        <v>726293</v>
      </c>
      <c r="E41" s="20">
        <v>569147</v>
      </c>
      <c r="F41" s="71">
        <v>-0.21636722369622174</v>
      </c>
      <c r="G41" s="20">
        <v>142092</v>
      </c>
      <c r="H41" s="20">
        <v>103574</v>
      </c>
      <c r="I41" s="71">
        <v>-0.27107789319595754</v>
      </c>
    </row>
    <row r="42" spans="2:9" x14ac:dyDescent="0.25">
      <c r="B42" s="4" t="s">
        <v>225</v>
      </c>
      <c r="C42" s="4" t="s">
        <v>226</v>
      </c>
      <c r="D42" s="20">
        <v>0</v>
      </c>
      <c r="E42" s="20">
        <v>12549</v>
      </c>
      <c r="F42" s="71" t="s">
        <v>81</v>
      </c>
      <c r="G42" s="20">
        <v>0</v>
      </c>
      <c r="H42" s="20">
        <v>6184</v>
      </c>
      <c r="I42" s="71" t="s">
        <v>81</v>
      </c>
    </row>
    <row r="43" spans="2:9" x14ac:dyDescent="0.25">
      <c r="B43" s="4" t="s">
        <v>61</v>
      </c>
      <c r="C43" s="4" t="s">
        <v>62</v>
      </c>
      <c r="D43" s="20">
        <v>10293</v>
      </c>
      <c r="E43" s="20">
        <v>8767</v>
      </c>
      <c r="F43" s="71">
        <v>-0.14825609637617798</v>
      </c>
      <c r="G43" s="20">
        <v>1055</v>
      </c>
      <c r="H43" s="20">
        <v>3562</v>
      </c>
      <c r="I43" s="71">
        <v>2.376303317535545</v>
      </c>
    </row>
    <row r="44" spans="2:9" x14ac:dyDescent="0.25">
      <c r="B44" s="4" t="s">
        <v>63</v>
      </c>
      <c r="C44" s="4" t="s">
        <v>64</v>
      </c>
      <c r="D44" s="20">
        <v>7219</v>
      </c>
      <c r="E44" s="20">
        <v>8629</v>
      </c>
      <c r="F44" s="71">
        <v>0.19531791106801499</v>
      </c>
      <c r="G44" s="20">
        <v>1364</v>
      </c>
      <c r="H44" s="20">
        <v>1106</v>
      </c>
      <c r="I44" s="71">
        <v>-0.18914956011730211</v>
      </c>
    </row>
    <row r="45" spans="2:9" x14ac:dyDescent="0.25">
      <c r="B45" s="4" t="s">
        <v>65</v>
      </c>
      <c r="C45" s="4" t="s">
        <v>66</v>
      </c>
      <c r="D45" s="20">
        <v>2721</v>
      </c>
      <c r="E45" s="20">
        <v>2220</v>
      </c>
      <c r="F45" s="71">
        <v>-0.18412348401323042</v>
      </c>
      <c r="G45" s="20">
        <v>149</v>
      </c>
      <c r="H45" s="20">
        <v>416</v>
      </c>
      <c r="I45" s="71">
        <v>1.7919463087248322</v>
      </c>
    </row>
    <row r="46" spans="2:9" x14ac:dyDescent="0.25">
      <c r="B46" s="4" t="s">
        <v>176</v>
      </c>
      <c r="C46" s="4"/>
      <c r="D46" s="20">
        <v>155</v>
      </c>
      <c r="E46" s="20">
        <v>359</v>
      </c>
      <c r="F46" s="71">
        <v>1.3161290322580643</v>
      </c>
      <c r="G46" s="20">
        <v>25</v>
      </c>
      <c r="H46" s="20">
        <v>20</v>
      </c>
      <c r="I46" s="71">
        <v>-0.19999999999999996</v>
      </c>
    </row>
    <row r="47" spans="2:9" x14ac:dyDescent="0.25">
      <c r="B47" s="2" t="s">
        <v>68</v>
      </c>
      <c r="C47" s="2"/>
      <c r="D47" s="22">
        <v>9801793</v>
      </c>
      <c r="E47" s="22">
        <v>9624696</v>
      </c>
      <c r="F47" s="70">
        <v>-1.8067816775971468E-2</v>
      </c>
      <c r="G47" s="22">
        <v>1580108</v>
      </c>
      <c r="H47" s="22">
        <v>1584017</v>
      </c>
      <c r="I47" s="70">
        <v>2.4738815321483365E-3</v>
      </c>
    </row>
    <row r="48" spans="2:9" x14ac:dyDescent="0.25">
      <c r="B48" s="4" t="s">
        <v>69</v>
      </c>
      <c r="C48" s="4" t="s">
        <v>70</v>
      </c>
      <c r="D48" s="20">
        <v>6189307</v>
      </c>
      <c r="E48" s="20">
        <v>6053634</v>
      </c>
      <c r="F48" s="71">
        <v>-2.192054780931052E-2</v>
      </c>
      <c r="G48" s="20">
        <v>1002211</v>
      </c>
      <c r="H48" s="20">
        <v>1045205</v>
      </c>
      <c r="I48" s="71">
        <v>4.289914997939559E-2</v>
      </c>
    </row>
    <row r="49" spans="2:9" x14ac:dyDescent="0.25">
      <c r="B49" s="4" t="s">
        <v>71</v>
      </c>
      <c r="C49" s="4" t="s">
        <v>72</v>
      </c>
      <c r="D49" s="20">
        <v>1244180</v>
      </c>
      <c r="E49" s="20">
        <v>1036044</v>
      </c>
      <c r="F49" s="71">
        <v>-0.16728769149158484</v>
      </c>
      <c r="G49" s="20">
        <v>191944</v>
      </c>
      <c r="H49" s="20">
        <v>155363</v>
      </c>
      <c r="I49" s="71">
        <v>-0.19058162797482603</v>
      </c>
    </row>
    <row r="50" spans="2:9" x14ac:dyDescent="0.25">
      <c r="B50" s="4" t="s">
        <v>73</v>
      </c>
      <c r="C50" s="4" t="s">
        <v>74</v>
      </c>
      <c r="D50" s="20">
        <v>871727</v>
      </c>
      <c r="E50" s="20">
        <v>754985</v>
      </c>
      <c r="F50" s="71">
        <v>-0.13392036727094603</v>
      </c>
      <c r="G50" s="20">
        <v>152787</v>
      </c>
      <c r="H50" s="20">
        <v>126472</v>
      </c>
      <c r="I50" s="71">
        <v>-0.17223323973898308</v>
      </c>
    </row>
    <row r="51" spans="2:9" x14ac:dyDescent="0.25">
      <c r="B51" s="4" t="s">
        <v>77</v>
      </c>
      <c r="C51" s="4" t="s">
        <v>78</v>
      </c>
      <c r="D51" s="20">
        <v>323981</v>
      </c>
      <c r="E51" s="20">
        <v>336095</v>
      </c>
      <c r="F51" s="71">
        <v>3.7391081575771423E-2</v>
      </c>
      <c r="G51" s="20">
        <v>55481</v>
      </c>
      <c r="H51" s="20">
        <v>33763</v>
      </c>
      <c r="I51" s="71">
        <v>-0.39144932499414209</v>
      </c>
    </row>
    <row r="52" spans="2:9" x14ac:dyDescent="0.25">
      <c r="B52" s="4" t="s">
        <v>75</v>
      </c>
      <c r="C52" s="4" t="s">
        <v>76</v>
      </c>
      <c r="D52" s="20">
        <v>313849</v>
      </c>
      <c r="E52" s="20">
        <v>301876</v>
      </c>
      <c r="F52" s="71">
        <v>-3.8148918747550553E-2</v>
      </c>
      <c r="G52" s="20">
        <v>34481</v>
      </c>
      <c r="H52" s="20">
        <v>52720</v>
      </c>
      <c r="I52" s="71">
        <v>0.52895797685681978</v>
      </c>
    </row>
    <row r="53" spans="2:9" x14ac:dyDescent="0.25">
      <c r="B53" s="4" t="s">
        <v>79</v>
      </c>
      <c r="C53" s="4" t="s">
        <v>80</v>
      </c>
      <c r="D53" s="20">
        <v>156002</v>
      </c>
      <c r="E53" s="20">
        <v>288956</v>
      </c>
      <c r="F53" s="71">
        <v>0.85225830438071304</v>
      </c>
      <c r="G53" s="20">
        <v>29918</v>
      </c>
      <c r="H53" s="20">
        <v>43851</v>
      </c>
      <c r="I53" s="71">
        <v>0.46570626378768631</v>
      </c>
    </row>
    <row r="54" spans="2:9" x14ac:dyDescent="0.25">
      <c r="B54" s="4" t="s">
        <v>85</v>
      </c>
      <c r="C54" s="4" t="s">
        <v>86</v>
      </c>
      <c r="D54" s="20">
        <v>98954</v>
      </c>
      <c r="E54" s="20">
        <v>136762</v>
      </c>
      <c r="F54" s="71">
        <v>0.38207652040341977</v>
      </c>
      <c r="G54" s="20">
        <v>21960</v>
      </c>
      <c r="H54" s="20">
        <v>19579</v>
      </c>
      <c r="I54" s="71">
        <v>-0.10842440801457198</v>
      </c>
    </row>
    <row r="55" spans="2:9" x14ac:dyDescent="0.25">
      <c r="B55" s="4" t="s">
        <v>82</v>
      </c>
      <c r="C55" s="4" t="s">
        <v>82</v>
      </c>
      <c r="D55" s="20">
        <v>150818</v>
      </c>
      <c r="E55" s="20">
        <v>134361</v>
      </c>
      <c r="F55" s="71">
        <v>-0.10911827500696203</v>
      </c>
      <c r="G55" s="20">
        <v>23199</v>
      </c>
      <c r="H55" s="20">
        <v>22751</v>
      </c>
      <c r="I55" s="71">
        <v>-1.9311177205914021E-2</v>
      </c>
    </row>
    <row r="56" spans="2:9" x14ac:dyDescent="0.25">
      <c r="B56" s="4" t="s">
        <v>83</v>
      </c>
      <c r="C56" s="4" t="s">
        <v>84</v>
      </c>
      <c r="D56" s="20">
        <v>17199</v>
      </c>
      <c r="E56" s="20">
        <v>130075</v>
      </c>
      <c r="F56" s="71">
        <v>6.5629397057968486</v>
      </c>
      <c r="G56" s="20">
        <v>1155</v>
      </c>
      <c r="H56" s="20">
        <v>16482</v>
      </c>
      <c r="I56" s="71">
        <v>13.270129870129869</v>
      </c>
    </row>
    <row r="57" spans="2:9" x14ac:dyDescent="0.25">
      <c r="B57" s="4" t="s">
        <v>87</v>
      </c>
      <c r="C57" s="4" t="s">
        <v>88</v>
      </c>
      <c r="D57" s="20">
        <v>121128</v>
      </c>
      <c r="E57" s="20">
        <v>110981</v>
      </c>
      <c r="F57" s="71">
        <v>-8.3770886995574889E-2</v>
      </c>
      <c r="G57" s="20">
        <v>14721</v>
      </c>
      <c r="H57" s="20">
        <v>15796</v>
      </c>
      <c r="I57" s="71">
        <v>7.3024930371577979E-2</v>
      </c>
    </row>
    <row r="58" spans="2:9" x14ac:dyDescent="0.25">
      <c r="B58" s="4" t="s">
        <v>89</v>
      </c>
      <c r="C58" s="4" t="s">
        <v>90</v>
      </c>
      <c r="D58" s="20">
        <v>94159</v>
      </c>
      <c r="E58" s="20">
        <v>80652</v>
      </c>
      <c r="F58" s="71">
        <v>-0.14344884716277784</v>
      </c>
      <c r="G58" s="20">
        <v>16186</v>
      </c>
      <c r="H58" s="20">
        <v>15921</v>
      </c>
      <c r="I58" s="71">
        <v>-1.6372173483257146E-2</v>
      </c>
    </row>
    <row r="59" spans="2:9" x14ac:dyDescent="0.25">
      <c r="B59" s="4" t="s">
        <v>91</v>
      </c>
      <c r="C59" s="4" t="s">
        <v>92</v>
      </c>
      <c r="D59" s="20">
        <v>60446</v>
      </c>
      <c r="E59" s="20">
        <v>79516</v>
      </c>
      <c r="F59" s="71">
        <v>0.31548820434768232</v>
      </c>
      <c r="G59" s="20">
        <v>11798</v>
      </c>
      <c r="H59" s="20">
        <v>11609</v>
      </c>
      <c r="I59" s="71">
        <v>-1.6019664349889773E-2</v>
      </c>
    </row>
    <row r="60" spans="2:9" x14ac:dyDescent="0.25">
      <c r="B60" s="4" t="s">
        <v>97</v>
      </c>
      <c r="C60" s="4" t="s">
        <v>98</v>
      </c>
      <c r="D60" s="20">
        <v>27693</v>
      </c>
      <c r="E60" s="20">
        <v>36735</v>
      </c>
      <c r="F60" s="71">
        <v>0.32650850395406783</v>
      </c>
      <c r="G60" s="20">
        <v>3269</v>
      </c>
      <c r="H60" s="20">
        <v>3924</v>
      </c>
      <c r="I60" s="71">
        <v>0.20036708473539311</v>
      </c>
    </row>
    <row r="61" spans="2:9" x14ac:dyDescent="0.25">
      <c r="B61" s="4" t="s">
        <v>95</v>
      </c>
      <c r="C61" s="4" t="s">
        <v>96</v>
      </c>
      <c r="D61" s="20">
        <v>36725</v>
      </c>
      <c r="E61" s="20">
        <v>33045</v>
      </c>
      <c r="F61" s="71">
        <v>-0.10020422055820288</v>
      </c>
      <c r="G61" s="20">
        <v>5657</v>
      </c>
      <c r="H61" s="20">
        <v>4010</v>
      </c>
      <c r="I61" s="71">
        <v>-0.29114371575039777</v>
      </c>
    </row>
    <row r="62" spans="2:9" x14ac:dyDescent="0.25">
      <c r="B62" s="4" t="s">
        <v>99</v>
      </c>
      <c r="C62" s="4" t="s">
        <v>100</v>
      </c>
      <c r="D62" s="20">
        <v>20110</v>
      </c>
      <c r="E62" s="20">
        <v>24214</v>
      </c>
      <c r="F62" s="71">
        <v>0.20407757334659382</v>
      </c>
      <c r="G62" s="20">
        <v>3741</v>
      </c>
      <c r="H62" s="20">
        <v>3576</v>
      </c>
      <c r="I62" s="71">
        <v>-4.410585404971934E-2</v>
      </c>
    </row>
    <row r="63" spans="2:9" x14ac:dyDescent="0.25">
      <c r="B63" s="4" t="s">
        <v>101</v>
      </c>
      <c r="C63" s="4" t="s">
        <v>102</v>
      </c>
      <c r="D63" s="20">
        <v>21514</v>
      </c>
      <c r="E63" s="20">
        <v>23171</v>
      </c>
      <c r="F63" s="71">
        <v>7.7019615134331199E-2</v>
      </c>
      <c r="G63" s="20">
        <v>3364</v>
      </c>
      <c r="H63" s="20">
        <v>3193</v>
      </c>
      <c r="I63" s="71">
        <v>-5.0832342449464885E-2</v>
      </c>
    </row>
    <row r="64" spans="2:9" x14ac:dyDescent="0.25">
      <c r="B64" s="4" t="s">
        <v>103</v>
      </c>
      <c r="C64" s="4" t="s">
        <v>104</v>
      </c>
      <c r="D64" s="20">
        <v>18209</v>
      </c>
      <c r="E64" s="20">
        <v>21313</v>
      </c>
      <c r="F64" s="71">
        <v>0.17046515459388223</v>
      </c>
      <c r="G64" s="20">
        <v>2907</v>
      </c>
      <c r="H64" s="20">
        <v>1597</v>
      </c>
      <c r="I64" s="71">
        <v>-0.45063639490884078</v>
      </c>
    </row>
    <row r="65" spans="2:9" x14ac:dyDescent="0.25">
      <c r="B65" s="4" t="s">
        <v>93</v>
      </c>
      <c r="C65" s="4" t="s">
        <v>94</v>
      </c>
      <c r="D65" s="20">
        <v>17007</v>
      </c>
      <c r="E65" s="20">
        <v>20183</v>
      </c>
      <c r="F65" s="71">
        <v>0.18674663373904865</v>
      </c>
      <c r="G65" s="20">
        <v>2630</v>
      </c>
      <c r="H65" s="20">
        <v>2800</v>
      </c>
      <c r="I65" s="71">
        <v>6.4638783269961975E-2</v>
      </c>
    </row>
    <row r="66" spans="2:9" x14ac:dyDescent="0.25">
      <c r="B66" s="4" t="s">
        <v>105</v>
      </c>
      <c r="C66" s="4" t="s">
        <v>106</v>
      </c>
      <c r="D66" s="20">
        <v>8871</v>
      </c>
      <c r="E66" s="20">
        <v>10576</v>
      </c>
      <c r="F66" s="71">
        <v>0.19219930109345063</v>
      </c>
      <c r="G66" s="20">
        <v>1927</v>
      </c>
      <c r="H66" s="20">
        <v>2309</v>
      </c>
      <c r="I66" s="71">
        <v>0.19823559937727042</v>
      </c>
    </row>
    <row r="67" spans="2:9" x14ac:dyDescent="0.25">
      <c r="B67" s="4" t="s">
        <v>107</v>
      </c>
      <c r="C67" s="4" t="s">
        <v>108</v>
      </c>
      <c r="D67" s="20">
        <v>3344</v>
      </c>
      <c r="E67" s="20">
        <v>7638</v>
      </c>
      <c r="F67" s="71">
        <v>1.2840909090909092</v>
      </c>
      <c r="G67" s="20">
        <v>355</v>
      </c>
      <c r="H67" s="20">
        <v>2200</v>
      </c>
      <c r="I67" s="71">
        <v>5.197183098591549</v>
      </c>
    </row>
    <row r="68" spans="2:9" x14ac:dyDescent="0.25">
      <c r="B68" s="4" t="s">
        <v>176</v>
      </c>
      <c r="C68" s="4"/>
      <c r="D68" s="20">
        <v>6570</v>
      </c>
      <c r="E68" s="20">
        <v>3884</v>
      </c>
      <c r="F68" s="71">
        <v>-0.40882800608828007</v>
      </c>
      <c r="G68" s="20">
        <v>417</v>
      </c>
      <c r="H68" s="20">
        <v>896</v>
      </c>
      <c r="I68" s="71">
        <v>1.1486810551558753</v>
      </c>
    </row>
    <row r="69" spans="2:9" x14ac:dyDescent="0.25">
      <c r="B69" s="2" t="s">
        <v>110</v>
      </c>
      <c r="C69" s="2"/>
      <c r="D69" s="22">
        <v>5273263</v>
      </c>
      <c r="E69" s="22">
        <v>4521248</v>
      </c>
      <c r="F69" s="70">
        <v>-0.14260904491204018</v>
      </c>
      <c r="G69" s="22">
        <v>764267</v>
      </c>
      <c r="H69" s="22">
        <v>781978</v>
      </c>
      <c r="I69" s="70">
        <v>2.3173838462212881E-2</v>
      </c>
    </row>
    <row r="70" spans="2:9" x14ac:dyDescent="0.25">
      <c r="B70" s="4" t="s">
        <v>111</v>
      </c>
      <c r="C70" s="4" t="s">
        <v>112</v>
      </c>
      <c r="D70" s="20">
        <v>1358442</v>
      </c>
      <c r="E70" s="20">
        <v>1113542</v>
      </c>
      <c r="F70" s="71">
        <v>-0.18028005612311748</v>
      </c>
      <c r="G70" s="20">
        <v>205858</v>
      </c>
      <c r="H70" s="20">
        <v>157847</v>
      </c>
      <c r="I70" s="71">
        <v>-0.23322387276666445</v>
      </c>
    </row>
    <row r="71" spans="2:9" x14ac:dyDescent="0.25">
      <c r="B71" s="4" t="s">
        <v>113</v>
      </c>
      <c r="C71" s="4" t="s">
        <v>114</v>
      </c>
      <c r="D71" s="20">
        <v>681432</v>
      </c>
      <c r="E71" s="20">
        <v>678506</v>
      </c>
      <c r="F71" s="71">
        <v>-4.293898730907908E-3</v>
      </c>
      <c r="G71" s="20">
        <v>106122</v>
      </c>
      <c r="H71" s="20">
        <v>130592</v>
      </c>
      <c r="I71" s="71">
        <v>0.23058366785397943</v>
      </c>
    </row>
    <row r="72" spans="2:9" x14ac:dyDescent="0.25">
      <c r="B72" s="4" t="s">
        <v>115</v>
      </c>
      <c r="C72" s="4" t="s">
        <v>116</v>
      </c>
      <c r="D72" s="20">
        <v>606607</v>
      </c>
      <c r="E72" s="20">
        <v>571633</v>
      </c>
      <c r="F72" s="71">
        <v>-5.76551210256393E-2</v>
      </c>
      <c r="G72" s="20">
        <v>80704</v>
      </c>
      <c r="H72" s="20">
        <v>104028</v>
      </c>
      <c r="I72" s="71">
        <v>0.2890067406819985</v>
      </c>
    </row>
    <row r="73" spans="2:9" x14ac:dyDescent="0.25">
      <c r="B73" s="4" t="s">
        <v>117</v>
      </c>
      <c r="C73" s="4" t="s">
        <v>118</v>
      </c>
      <c r="D73" s="20">
        <v>531702</v>
      </c>
      <c r="E73" s="20">
        <v>493200</v>
      </c>
      <c r="F73" s="71">
        <v>-7.2412742476048564E-2</v>
      </c>
      <c r="G73" s="20">
        <v>68062</v>
      </c>
      <c r="H73" s="20">
        <v>93193</v>
      </c>
      <c r="I73" s="71">
        <v>0.36923687226352442</v>
      </c>
    </row>
    <row r="74" spans="2:9" x14ac:dyDescent="0.25">
      <c r="B74" s="4" t="s">
        <v>119</v>
      </c>
      <c r="C74" s="4" t="s">
        <v>120</v>
      </c>
      <c r="D74" s="20">
        <v>541006</v>
      </c>
      <c r="E74" s="20">
        <v>269332</v>
      </c>
      <c r="F74" s="71">
        <v>-0.50216448616096687</v>
      </c>
      <c r="G74" s="20">
        <v>52602</v>
      </c>
      <c r="H74" s="20">
        <v>43064</v>
      </c>
      <c r="I74" s="71">
        <v>-0.18132390403406717</v>
      </c>
    </row>
    <row r="75" spans="2:9" x14ac:dyDescent="0.25">
      <c r="B75" s="4" t="s">
        <v>123</v>
      </c>
      <c r="C75" s="4" t="s">
        <v>124</v>
      </c>
      <c r="D75" s="20">
        <v>202757</v>
      </c>
      <c r="E75" s="20">
        <v>184439</v>
      </c>
      <c r="F75" s="71">
        <v>-9.0344599693228833E-2</v>
      </c>
      <c r="G75" s="20">
        <v>36633</v>
      </c>
      <c r="H75" s="20">
        <v>25358</v>
      </c>
      <c r="I75" s="71">
        <v>-0.30778260038762861</v>
      </c>
    </row>
    <row r="76" spans="2:9" x14ac:dyDescent="0.25">
      <c r="B76" s="4" t="s">
        <v>121</v>
      </c>
      <c r="C76" s="4" t="s">
        <v>122</v>
      </c>
      <c r="D76" s="20">
        <v>114671</v>
      </c>
      <c r="E76" s="20">
        <v>173136</v>
      </c>
      <c r="F76" s="71">
        <v>0.5098499184623837</v>
      </c>
      <c r="G76" s="20">
        <v>16929</v>
      </c>
      <c r="H76" s="20">
        <v>25374</v>
      </c>
      <c r="I76" s="71">
        <v>0.49884813042707776</v>
      </c>
    </row>
    <row r="77" spans="2:9" x14ac:dyDescent="0.25">
      <c r="B77" s="4" t="s">
        <v>125</v>
      </c>
      <c r="C77" s="4" t="s">
        <v>126</v>
      </c>
      <c r="D77" s="20">
        <v>229331</v>
      </c>
      <c r="E77" s="20">
        <v>172599</v>
      </c>
      <c r="F77" s="71">
        <v>-0.24738042392873183</v>
      </c>
      <c r="G77" s="20">
        <v>40267</v>
      </c>
      <c r="H77" s="20">
        <v>30370</v>
      </c>
      <c r="I77" s="71">
        <v>-0.24578438920207613</v>
      </c>
    </row>
    <row r="78" spans="2:9" x14ac:dyDescent="0.25">
      <c r="B78" s="4" t="s">
        <v>127</v>
      </c>
      <c r="C78" s="4" t="s">
        <v>128</v>
      </c>
      <c r="D78" s="20">
        <v>201562</v>
      </c>
      <c r="E78" s="20">
        <v>167179</v>
      </c>
      <c r="F78" s="71">
        <v>-0.17058274873239998</v>
      </c>
      <c r="G78" s="20">
        <v>33660</v>
      </c>
      <c r="H78" s="20">
        <v>38272</v>
      </c>
      <c r="I78" s="71">
        <v>0.13701723113487829</v>
      </c>
    </row>
    <row r="79" spans="2:9" x14ac:dyDescent="0.25">
      <c r="B79" s="4" t="s">
        <v>129</v>
      </c>
      <c r="C79" s="4" t="s">
        <v>130</v>
      </c>
      <c r="D79" s="20">
        <v>127611</v>
      </c>
      <c r="E79" s="20">
        <v>124506</v>
      </c>
      <c r="F79" s="71">
        <v>-2.4331758234008016E-2</v>
      </c>
      <c r="G79" s="20">
        <v>19848</v>
      </c>
      <c r="H79" s="20">
        <v>21416</v>
      </c>
      <c r="I79" s="71">
        <v>7.9000403063280933E-2</v>
      </c>
    </row>
    <row r="80" spans="2:9" x14ac:dyDescent="0.25">
      <c r="B80" s="4" t="s">
        <v>131</v>
      </c>
      <c r="C80" s="4" t="s">
        <v>132</v>
      </c>
      <c r="D80" s="20">
        <v>147526</v>
      </c>
      <c r="E80" s="20">
        <v>85202</v>
      </c>
      <c r="F80" s="71">
        <v>-0.42246112549652259</v>
      </c>
      <c r="G80" s="20">
        <v>14920</v>
      </c>
      <c r="H80" s="20">
        <v>14448</v>
      </c>
      <c r="I80" s="71">
        <v>-3.1635388739946424E-2</v>
      </c>
    </row>
    <row r="81" spans="2:9" x14ac:dyDescent="0.25">
      <c r="B81" s="4" t="s">
        <v>133</v>
      </c>
      <c r="C81" s="4" t="s">
        <v>134</v>
      </c>
      <c r="D81" s="20">
        <v>51714</v>
      </c>
      <c r="E81" s="20">
        <v>57437</v>
      </c>
      <c r="F81" s="71">
        <v>0.11066635727269203</v>
      </c>
      <c r="G81" s="20">
        <v>9809</v>
      </c>
      <c r="H81" s="20">
        <v>10811</v>
      </c>
      <c r="I81" s="71">
        <v>0.10215108573758802</v>
      </c>
    </row>
    <row r="82" spans="2:9" x14ac:dyDescent="0.25">
      <c r="B82" s="4" t="s">
        <v>139</v>
      </c>
      <c r="C82" s="4" t="s">
        <v>140</v>
      </c>
      <c r="D82" s="20">
        <v>51947</v>
      </c>
      <c r="E82" s="20">
        <v>57344</v>
      </c>
      <c r="F82" s="71">
        <v>0.10389435386066559</v>
      </c>
      <c r="G82" s="20">
        <v>7271</v>
      </c>
      <c r="H82" s="20">
        <v>17284</v>
      </c>
      <c r="I82" s="71">
        <v>1.3771145647091183</v>
      </c>
    </row>
    <row r="83" spans="2:9" x14ac:dyDescent="0.25">
      <c r="B83" s="4" t="s">
        <v>135</v>
      </c>
      <c r="C83" s="4" t="s">
        <v>136</v>
      </c>
      <c r="D83" s="20">
        <v>80395</v>
      </c>
      <c r="E83" s="20">
        <v>57043</v>
      </c>
      <c r="F83" s="71">
        <v>-0.29046582498911622</v>
      </c>
      <c r="G83" s="20">
        <v>22363</v>
      </c>
      <c r="H83" s="20">
        <v>10785</v>
      </c>
      <c r="I83" s="71">
        <v>-0.51773017931404552</v>
      </c>
    </row>
    <row r="84" spans="2:9" x14ac:dyDescent="0.25">
      <c r="B84" s="4" t="s">
        <v>137</v>
      </c>
      <c r="C84" s="4" t="s">
        <v>138</v>
      </c>
      <c r="D84" s="20">
        <v>22511</v>
      </c>
      <c r="E84" s="20">
        <v>30127</v>
      </c>
      <c r="F84" s="71">
        <v>0.33832348629558884</v>
      </c>
      <c r="G84" s="20">
        <v>3348</v>
      </c>
      <c r="H84" s="20">
        <v>3320</v>
      </c>
      <c r="I84" s="71">
        <v>-8.3632019115890133E-3</v>
      </c>
    </row>
    <row r="85" spans="2:9" x14ac:dyDescent="0.25">
      <c r="B85" s="4" t="s">
        <v>141</v>
      </c>
      <c r="C85" s="4" t="s">
        <v>142</v>
      </c>
      <c r="D85" s="20">
        <v>25600</v>
      </c>
      <c r="E85" s="20">
        <v>21277</v>
      </c>
      <c r="F85" s="71">
        <v>-0.16886718749999996</v>
      </c>
      <c r="G85" s="20">
        <v>5932</v>
      </c>
      <c r="H85" s="20">
        <v>3390</v>
      </c>
      <c r="I85" s="71">
        <v>-0.42852326365475391</v>
      </c>
    </row>
    <row r="86" spans="2:9" x14ac:dyDescent="0.25">
      <c r="B86" s="4" t="s">
        <v>145</v>
      </c>
      <c r="C86" s="4" t="s">
        <v>146</v>
      </c>
      <c r="D86" s="20">
        <v>10773</v>
      </c>
      <c r="E86" s="20">
        <v>9690</v>
      </c>
      <c r="F86" s="71">
        <v>-0.10052910052910058</v>
      </c>
      <c r="G86" s="20">
        <v>3167</v>
      </c>
      <c r="H86" s="20">
        <v>1167</v>
      </c>
      <c r="I86" s="71">
        <v>-0.63151247237132935</v>
      </c>
    </row>
    <row r="87" spans="2:9" x14ac:dyDescent="0.25">
      <c r="B87" s="4" t="s">
        <v>143</v>
      </c>
      <c r="C87" s="4" t="s">
        <v>144</v>
      </c>
      <c r="D87" s="20">
        <v>5889</v>
      </c>
      <c r="E87" s="20">
        <v>6658</v>
      </c>
      <c r="F87" s="71">
        <v>0.13058244184071999</v>
      </c>
      <c r="G87" s="20">
        <v>624</v>
      </c>
      <c r="H87" s="20">
        <v>989</v>
      </c>
      <c r="I87" s="71">
        <v>0.58493589743589736</v>
      </c>
    </row>
    <row r="88" spans="2:9" x14ac:dyDescent="0.25">
      <c r="B88" s="4" t="s">
        <v>147</v>
      </c>
      <c r="C88" s="4" t="s">
        <v>148</v>
      </c>
      <c r="D88" s="20">
        <v>11500</v>
      </c>
      <c r="E88" s="20">
        <v>5310</v>
      </c>
      <c r="F88" s="71">
        <v>-0.53826086956521735</v>
      </c>
      <c r="G88" s="20">
        <v>669</v>
      </c>
      <c r="H88" s="20">
        <v>761</v>
      </c>
      <c r="I88" s="71">
        <v>0.1375186846038865</v>
      </c>
    </row>
    <row r="89" spans="2:9" x14ac:dyDescent="0.25">
      <c r="B89" s="4" t="s">
        <v>179</v>
      </c>
      <c r="C89" s="4" t="s">
        <v>180</v>
      </c>
      <c r="D89" s="20">
        <v>4747</v>
      </c>
      <c r="E89" s="20">
        <v>5173</v>
      </c>
      <c r="F89" s="71">
        <v>8.974088898251531E-2</v>
      </c>
      <c r="G89" s="20">
        <v>446</v>
      </c>
      <c r="H89" s="20">
        <v>1052</v>
      </c>
      <c r="I89" s="71">
        <v>1.3587443946188342</v>
      </c>
    </row>
    <row r="90" spans="2:9" x14ac:dyDescent="0.25">
      <c r="B90" s="4" t="s">
        <v>205</v>
      </c>
      <c r="C90" s="4" t="s">
        <v>206</v>
      </c>
      <c r="D90" s="20">
        <v>3636</v>
      </c>
      <c r="E90" s="20">
        <v>3416</v>
      </c>
      <c r="F90" s="71">
        <v>-6.0506050605060535E-2</v>
      </c>
      <c r="G90" s="20">
        <v>300</v>
      </c>
      <c r="H90" s="20">
        <v>417</v>
      </c>
      <c r="I90" s="71">
        <v>0.3899999999999999</v>
      </c>
    </row>
    <row r="91" spans="2:9" x14ac:dyDescent="0.25">
      <c r="B91" s="4" t="s">
        <v>209</v>
      </c>
      <c r="C91" s="4" t="s">
        <v>210</v>
      </c>
      <c r="D91" s="20">
        <v>2500</v>
      </c>
      <c r="E91" s="20">
        <v>3034</v>
      </c>
      <c r="F91" s="71">
        <v>0.21360000000000001</v>
      </c>
      <c r="G91" s="20">
        <v>248</v>
      </c>
      <c r="H91" s="20">
        <v>1202</v>
      </c>
      <c r="I91" s="71">
        <v>3.846774193548387</v>
      </c>
    </row>
    <row r="92" spans="2:9" x14ac:dyDescent="0.25">
      <c r="B92" s="4" t="s">
        <v>207</v>
      </c>
      <c r="C92" s="4" t="s">
        <v>208</v>
      </c>
      <c r="D92" s="20">
        <v>2191</v>
      </c>
      <c r="E92" s="20">
        <v>2648</v>
      </c>
      <c r="F92" s="71">
        <v>0.20858055682336829</v>
      </c>
      <c r="G92" s="20">
        <v>309</v>
      </c>
      <c r="H92" s="20">
        <v>548</v>
      </c>
      <c r="I92" s="71">
        <v>0.77346278317152106</v>
      </c>
    </row>
    <row r="93" spans="2:9" x14ac:dyDescent="0.25">
      <c r="B93" s="4" t="s">
        <v>213</v>
      </c>
      <c r="C93" s="4" t="s">
        <v>214</v>
      </c>
      <c r="D93" s="20">
        <v>2419</v>
      </c>
      <c r="E93" s="20">
        <v>1919</v>
      </c>
      <c r="F93" s="71">
        <v>-0.20669698222405952</v>
      </c>
      <c r="G93" s="20">
        <v>367</v>
      </c>
      <c r="H93" s="20">
        <v>349</v>
      </c>
      <c r="I93" s="71">
        <v>-4.9046321525885506E-2</v>
      </c>
    </row>
    <row r="94" spans="2:9" x14ac:dyDescent="0.25">
      <c r="B94" s="4"/>
      <c r="C94" s="13" t="s">
        <v>149</v>
      </c>
      <c r="D94" s="76">
        <v>4607</v>
      </c>
      <c r="E94" s="76">
        <v>3902</v>
      </c>
      <c r="F94" s="77">
        <v>-0.15302800086824397</v>
      </c>
      <c r="G94" s="76">
        <v>410</v>
      </c>
      <c r="H94" s="76">
        <v>843</v>
      </c>
      <c r="I94" s="77">
        <v>1.0560975609756098</v>
      </c>
    </row>
    <row r="95" spans="2:9" x14ac:dyDescent="0.25">
      <c r="B95" s="4"/>
      <c r="C95" s="15" t="s">
        <v>150</v>
      </c>
      <c r="D95" s="76">
        <v>5023076</v>
      </c>
      <c r="E95" s="76">
        <v>4298252</v>
      </c>
      <c r="F95" s="77">
        <v>-0.14429883203041327</v>
      </c>
      <c r="G95" s="76">
        <v>730868</v>
      </c>
      <c r="H95" s="76">
        <v>736880</v>
      </c>
      <c r="I95" s="77">
        <v>8.225835581801455E-3</v>
      </c>
    </row>
    <row r="96" spans="2:9" x14ac:dyDescent="0.25">
      <c r="B96" s="4" t="s">
        <v>151</v>
      </c>
      <c r="C96" s="4" t="s">
        <v>152</v>
      </c>
      <c r="D96" s="20">
        <v>145199</v>
      </c>
      <c r="E96" s="20">
        <v>120624</v>
      </c>
      <c r="F96" s="71">
        <v>-0.16925047693165929</v>
      </c>
      <c r="G96" s="20">
        <v>19392</v>
      </c>
      <c r="H96" s="20">
        <v>19351</v>
      </c>
      <c r="I96" s="71">
        <v>-2.114273927392718E-3</v>
      </c>
    </row>
    <row r="97" spans="2:9" x14ac:dyDescent="0.25">
      <c r="B97" s="4" t="s">
        <v>153</v>
      </c>
      <c r="C97" s="4" t="s">
        <v>154</v>
      </c>
      <c r="D97" s="20">
        <v>53550</v>
      </c>
      <c r="E97" s="20">
        <v>35479</v>
      </c>
      <c r="F97" s="71">
        <v>-0.33746031746031746</v>
      </c>
      <c r="G97" s="20">
        <v>6285</v>
      </c>
      <c r="H97" s="20">
        <v>3678</v>
      </c>
      <c r="I97" s="71">
        <v>-0.41479713603818613</v>
      </c>
    </row>
    <row r="98" spans="2:9" x14ac:dyDescent="0.25">
      <c r="B98" s="4" t="s">
        <v>155</v>
      </c>
      <c r="C98" s="4" t="s">
        <v>156</v>
      </c>
      <c r="D98" s="20">
        <v>34200</v>
      </c>
      <c r="E98" s="20">
        <v>34968</v>
      </c>
      <c r="F98" s="71">
        <v>2.2456140350877174E-2</v>
      </c>
      <c r="G98" s="20">
        <v>3967</v>
      </c>
      <c r="H98" s="20">
        <v>5626</v>
      </c>
      <c r="I98" s="71">
        <v>0.41820015124779419</v>
      </c>
    </row>
    <row r="99" spans="2:9" x14ac:dyDescent="0.25">
      <c r="B99" s="4" t="s">
        <v>157</v>
      </c>
      <c r="C99" s="4" t="s">
        <v>158</v>
      </c>
      <c r="D99" s="20">
        <v>2498</v>
      </c>
      <c r="E99" s="20">
        <v>23820</v>
      </c>
      <c r="F99" s="71">
        <v>8.5356285028022416</v>
      </c>
      <c r="G99" s="20">
        <v>312</v>
      </c>
      <c r="H99" s="20">
        <v>15070</v>
      </c>
      <c r="I99" s="71">
        <v>47.301282051282051</v>
      </c>
    </row>
    <row r="100" spans="2:9" x14ac:dyDescent="0.25">
      <c r="B100" s="4" t="s">
        <v>215</v>
      </c>
      <c r="C100" s="4" t="s">
        <v>216</v>
      </c>
      <c r="D100" s="20">
        <v>1873</v>
      </c>
      <c r="E100" s="20">
        <v>1845</v>
      </c>
      <c r="F100" s="71">
        <v>-1.4949279231179946E-2</v>
      </c>
      <c r="G100" s="20">
        <v>378</v>
      </c>
      <c r="H100" s="20">
        <v>278</v>
      </c>
      <c r="I100" s="71">
        <v>-0.26455026455026454</v>
      </c>
    </row>
    <row r="101" spans="2:9" x14ac:dyDescent="0.25">
      <c r="B101" s="4" t="s">
        <v>176</v>
      </c>
      <c r="C101" s="4"/>
      <c r="D101" s="20">
        <v>12867</v>
      </c>
      <c r="E101" s="20">
        <v>6260</v>
      </c>
      <c r="F101" s="71">
        <v>-0.51348410662936195</v>
      </c>
      <c r="G101" s="20">
        <v>3065</v>
      </c>
      <c r="H101" s="20">
        <v>1095</v>
      </c>
      <c r="I101" s="71">
        <v>-0.64274061990212072</v>
      </c>
    </row>
    <row r="102" spans="2:9" x14ac:dyDescent="0.25">
      <c r="B102" s="2" t="s">
        <v>160</v>
      </c>
      <c r="C102" s="2"/>
      <c r="D102" s="22">
        <v>209986</v>
      </c>
      <c r="E102" s="22">
        <v>177307</v>
      </c>
      <c r="F102" s="70">
        <v>-0.15562466069166514</v>
      </c>
      <c r="G102" s="22">
        <v>18266</v>
      </c>
      <c r="H102" s="22">
        <v>38368</v>
      </c>
      <c r="I102" s="70">
        <v>1.1005146173217999</v>
      </c>
    </row>
    <row r="103" spans="2:9" x14ac:dyDescent="0.25">
      <c r="B103" s="4" t="s">
        <v>161</v>
      </c>
      <c r="C103" s="4" t="s">
        <v>162</v>
      </c>
      <c r="D103" s="20">
        <v>136845</v>
      </c>
      <c r="E103" s="20">
        <v>122861</v>
      </c>
      <c r="F103" s="71">
        <v>-0.10218860754868642</v>
      </c>
      <c r="G103" s="20">
        <v>12965</v>
      </c>
      <c r="H103" s="20">
        <v>24013</v>
      </c>
      <c r="I103" s="71">
        <v>0.85214037794060937</v>
      </c>
    </row>
    <row r="104" spans="2:9" x14ac:dyDescent="0.25">
      <c r="B104" s="4" t="s">
        <v>163</v>
      </c>
      <c r="C104" s="4" t="s">
        <v>164</v>
      </c>
      <c r="D104" s="20">
        <v>72976</v>
      </c>
      <c r="E104" s="20">
        <v>54245</v>
      </c>
      <c r="F104" s="71">
        <v>-0.25667342688007011</v>
      </c>
      <c r="G104" s="20">
        <v>5277</v>
      </c>
      <c r="H104" s="20">
        <v>14343</v>
      </c>
      <c r="I104" s="71">
        <v>1.7180216031836268</v>
      </c>
    </row>
    <row r="105" spans="2:9" x14ac:dyDescent="0.25">
      <c r="B105" s="4" t="s">
        <v>176</v>
      </c>
      <c r="C105" s="4"/>
      <c r="D105" s="20">
        <v>165</v>
      </c>
      <c r="E105" s="20">
        <v>201</v>
      </c>
      <c r="F105" s="71">
        <v>0.21818181818181825</v>
      </c>
      <c r="G105" s="20">
        <v>24</v>
      </c>
      <c r="H105" s="20">
        <v>12</v>
      </c>
      <c r="I105" s="71">
        <v>-0.5</v>
      </c>
    </row>
    <row r="106" spans="2:9" x14ac:dyDescent="0.25">
      <c r="B106" s="2" t="s">
        <v>166</v>
      </c>
      <c r="C106" s="2"/>
      <c r="D106" s="22">
        <v>330455</v>
      </c>
      <c r="E106" s="22">
        <v>307368</v>
      </c>
      <c r="F106" s="70">
        <v>-6.9864278040883021E-2</v>
      </c>
      <c r="G106" s="22">
        <v>51057</v>
      </c>
      <c r="H106" s="22">
        <v>49490</v>
      </c>
      <c r="I106" s="70">
        <v>-3.0691188279765802E-2</v>
      </c>
    </row>
    <row r="107" spans="2:9" x14ac:dyDescent="0.25">
      <c r="B107" s="17" t="s">
        <v>217</v>
      </c>
      <c r="C107" s="17"/>
      <c r="D107" s="27">
        <v>32739783</v>
      </c>
      <c r="E107" s="27">
        <v>28340530</v>
      </c>
      <c r="F107" s="74">
        <v>-0.134370255294606</v>
      </c>
      <c r="G107" s="27">
        <v>5263808</v>
      </c>
      <c r="H107" s="27">
        <v>4950196</v>
      </c>
      <c r="I107" s="74">
        <v>-5.9578920811701352E-2</v>
      </c>
    </row>
    <row r="108" spans="2:9" x14ac:dyDescent="0.25">
      <c r="B108" s="67" t="s">
        <v>228</v>
      </c>
    </row>
    <row r="109" spans="2:9" x14ac:dyDescent="0.25">
      <c r="B109" s="67" t="s">
        <v>169</v>
      </c>
    </row>
    <row r="110" spans="2:9" x14ac:dyDescent="0.25">
      <c r="B110" s="67" t="s">
        <v>237</v>
      </c>
    </row>
  </sheetData>
  <mergeCells count="1"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9"/>
  <sheetViews>
    <sheetView showGridLines="0" zoomScale="85" zoomScaleNormal="85" workbookViewId="0"/>
  </sheetViews>
  <sheetFormatPr baseColWidth="10" defaultRowHeight="15" x14ac:dyDescent="0.25"/>
  <cols>
    <col min="2" max="2" width="18.42578125" customWidth="1"/>
    <col min="3" max="3" width="23.7109375" customWidth="1"/>
    <col min="4" max="5" width="17.85546875" style="20" bestFit="1" customWidth="1"/>
    <col min="6" max="6" width="9.28515625" style="71" customWidth="1"/>
    <col min="7" max="8" width="16.85546875" style="20" bestFit="1" customWidth="1"/>
    <col min="9" max="9" width="9.28515625" style="75" customWidth="1"/>
  </cols>
  <sheetData>
    <row r="2" spans="2:9" ht="21.75" customHeight="1" x14ac:dyDescent="0.25">
      <c r="B2" s="119" t="s">
        <v>0</v>
      </c>
      <c r="C2" s="119"/>
      <c r="D2" s="120"/>
      <c r="E2" s="120"/>
      <c r="F2" s="120"/>
      <c r="G2" s="120"/>
      <c r="H2" s="120"/>
      <c r="I2" s="120"/>
    </row>
    <row r="3" spans="2:9" ht="24" customHeight="1" x14ac:dyDescent="0.25">
      <c r="B3" s="1" t="s">
        <v>1</v>
      </c>
      <c r="C3" s="1" t="s">
        <v>2</v>
      </c>
      <c r="D3" s="68" t="s">
        <v>219</v>
      </c>
      <c r="E3" s="68" t="s">
        <v>220</v>
      </c>
      <c r="F3" s="69" t="s">
        <v>186</v>
      </c>
      <c r="G3" s="68" t="s">
        <v>221</v>
      </c>
      <c r="H3" s="68" t="s">
        <v>222</v>
      </c>
      <c r="I3" s="69" t="s">
        <v>186</v>
      </c>
    </row>
    <row r="4" spans="2:9" x14ac:dyDescent="0.25">
      <c r="B4" s="2" t="s">
        <v>6</v>
      </c>
      <c r="C4" s="2"/>
      <c r="D4" s="22">
        <v>95839</v>
      </c>
      <c r="E4" s="22">
        <v>119329</v>
      </c>
      <c r="F4" s="70">
        <v>0.24509855069439368</v>
      </c>
      <c r="G4" s="22">
        <v>59019</v>
      </c>
      <c r="H4" s="22">
        <v>10830</v>
      </c>
      <c r="I4" s="70">
        <v>-0.81649977126010265</v>
      </c>
    </row>
    <row r="5" spans="2:9" x14ac:dyDescent="0.25">
      <c r="B5" s="4" t="s">
        <v>189</v>
      </c>
      <c r="C5" s="4" t="s">
        <v>190</v>
      </c>
      <c r="D5" s="20">
        <v>10</v>
      </c>
      <c r="E5" s="20">
        <v>56739</v>
      </c>
      <c r="F5" s="71">
        <v>5672.9</v>
      </c>
      <c r="G5" s="20">
        <v>0</v>
      </c>
      <c r="H5" s="20">
        <v>405</v>
      </c>
      <c r="I5" s="71" t="s">
        <v>81</v>
      </c>
    </row>
    <row r="6" spans="2:9" x14ac:dyDescent="0.25">
      <c r="B6" s="4" t="s">
        <v>7</v>
      </c>
      <c r="C6" s="4" t="s">
        <v>8</v>
      </c>
      <c r="D6" s="20">
        <v>29697</v>
      </c>
      <c r="E6" s="20">
        <v>30899</v>
      </c>
      <c r="F6" s="71">
        <v>4.0475468902582801E-2</v>
      </c>
      <c r="G6" s="20">
        <v>4908</v>
      </c>
      <c r="H6" s="20">
        <v>7414</v>
      </c>
      <c r="I6" s="71">
        <v>0.51059494702526487</v>
      </c>
    </row>
    <row r="7" spans="2:9" x14ac:dyDescent="0.25">
      <c r="B7" s="4" t="s">
        <v>191</v>
      </c>
      <c r="C7" s="4" t="s">
        <v>192</v>
      </c>
      <c r="D7" s="20">
        <v>52397</v>
      </c>
      <c r="E7" s="20">
        <v>19064</v>
      </c>
      <c r="F7" s="71">
        <v>-0.63616237570853296</v>
      </c>
      <c r="G7" s="20">
        <v>52397</v>
      </c>
      <c r="H7" s="20">
        <v>0</v>
      </c>
      <c r="I7" s="71">
        <v>-1</v>
      </c>
    </row>
    <row r="8" spans="2:9" x14ac:dyDescent="0.25">
      <c r="B8" s="4" t="s">
        <v>9</v>
      </c>
      <c r="C8" s="4" t="s">
        <v>10</v>
      </c>
      <c r="D8" s="20">
        <v>5446</v>
      </c>
      <c r="E8" s="20">
        <v>4264</v>
      </c>
      <c r="F8" s="71">
        <v>-0.21704002937936095</v>
      </c>
      <c r="G8" s="20">
        <v>909</v>
      </c>
      <c r="H8" s="20">
        <v>908</v>
      </c>
      <c r="I8" s="71">
        <v>-1.1001100110010764E-3</v>
      </c>
    </row>
    <row r="9" spans="2:9" x14ac:dyDescent="0.25">
      <c r="B9" s="4" t="s">
        <v>13</v>
      </c>
      <c r="C9" s="4" t="s">
        <v>14</v>
      </c>
      <c r="D9" s="20">
        <v>1574</v>
      </c>
      <c r="E9" s="20">
        <v>3616</v>
      </c>
      <c r="F9" s="71">
        <v>1.2973316391359595</v>
      </c>
      <c r="G9" s="20">
        <v>219</v>
      </c>
      <c r="H9" s="20">
        <v>1034</v>
      </c>
      <c r="I9" s="71">
        <v>3.7214611872146115</v>
      </c>
    </row>
    <row r="10" spans="2:9" x14ac:dyDescent="0.25">
      <c r="B10" s="4" t="s">
        <v>11</v>
      </c>
      <c r="C10" s="4" t="s">
        <v>12</v>
      </c>
      <c r="D10" s="20">
        <v>1817</v>
      </c>
      <c r="E10" s="20">
        <v>2066</v>
      </c>
      <c r="F10" s="71">
        <v>0.13703907539900939</v>
      </c>
      <c r="G10" s="20">
        <v>362</v>
      </c>
      <c r="H10" s="20">
        <v>695</v>
      </c>
      <c r="I10" s="71">
        <v>0.91988950276243098</v>
      </c>
    </row>
    <row r="11" spans="2:9" x14ac:dyDescent="0.25">
      <c r="B11" s="4" t="s">
        <v>223</v>
      </c>
      <c r="C11" s="4" t="s">
        <v>224</v>
      </c>
      <c r="D11" s="20">
        <v>13</v>
      </c>
      <c r="E11" s="20">
        <v>486</v>
      </c>
      <c r="F11" s="71">
        <v>36.384615384615387</v>
      </c>
      <c r="G11" s="20">
        <v>0</v>
      </c>
      <c r="H11" s="20">
        <v>14</v>
      </c>
      <c r="I11" s="71" t="s">
        <v>81</v>
      </c>
    </row>
    <row r="12" spans="2:9" x14ac:dyDescent="0.25">
      <c r="B12" s="4" t="s">
        <v>203</v>
      </c>
      <c r="C12" s="4" t="s">
        <v>204</v>
      </c>
      <c r="D12" s="20">
        <v>1184</v>
      </c>
      <c r="E12" s="20">
        <v>445</v>
      </c>
      <c r="F12" s="71">
        <v>-0.62415540540540548</v>
      </c>
      <c r="G12" s="20">
        <v>102</v>
      </c>
      <c r="H12" s="20">
        <v>63</v>
      </c>
      <c r="I12" s="71">
        <v>-0.38235294117647056</v>
      </c>
    </row>
    <row r="13" spans="2:9" x14ac:dyDescent="0.25">
      <c r="B13" s="6" t="s">
        <v>193</v>
      </c>
      <c r="C13" s="4"/>
      <c r="D13" s="20">
        <v>3701</v>
      </c>
      <c r="E13" s="20">
        <v>1750</v>
      </c>
      <c r="F13" s="71">
        <v>-0.52715482302080519</v>
      </c>
      <c r="G13" s="20">
        <v>122</v>
      </c>
      <c r="H13" s="20">
        <v>297</v>
      </c>
      <c r="I13" s="71">
        <v>1.4344262295081966</v>
      </c>
    </row>
    <row r="14" spans="2:9" x14ac:dyDescent="0.25">
      <c r="B14" s="2" t="s">
        <v>18</v>
      </c>
      <c r="C14" s="2"/>
      <c r="D14" s="22">
        <v>14178339</v>
      </c>
      <c r="E14" s="22">
        <v>11093543</v>
      </c>
      <c r="F14" s="70">
        <v>-0.21757104270112315</v>
      </c>
      <c r="G14" s="22">
        <v>2540411</v>
      </c>
      <c r="H14" s="22">
        <v>2115558</v>
      </c>
      <c r="I14" s="70">
        <v>-0.16723789969418335</v>
      </c>
    </row>
    <row r="15" spans="2:9" x14ac:dyDescent="0.25">
      <c r="B15" s="7" t="s">
        <v>19</v>
      </c>
      <c r="C15" s="7"/>
      <c r="D15" s="24">
        <v>995619</v>
      </c>
      <c r="E15" s="24">
        <v>868933</v>
      </c>
      <c r="F15" s="72">
        <v>-0.12724345357009059</v>
      </c>
      <c r="G15" s="24">
        <v>217197</v>
      </c>
      <c r="H15" s="24">
        <v>191565</v>
      </c>
      <c r="I15" s="72">
        <v>-0.11801267973314544</v>
      </c>
    </row>
    <row r="16" spans="2:9" x14ac:dyDescent="0.25">
      <c r="B16" s="4" t="s">
        <v>20</v>
      </c>
      <c r="C16" s="4" t="s">
        <v>21</v>
      </c>
      <c r="D16" s="20">
        <v>897200</v>
      </c>
      <c r="E16" s="20">
        <v>783924</v>
      </c>
      <c r="F16" s="71">
        <v>-0.12625501560410168</v>
      </c>
      <c r="G16" s="20">
        <v>189256</v>
      </c>
      <c r="H16" s="20">
        <v>181325</v>
      </c>
      <c r="I16" s="71">
        <v>-4.1906201124402909E-2</v>
      </c>
    </row>
    <row r="17" spans="2:9" x14ac:dyDescent="0.25">
      <c r="B17" s="4" t="s">
        <v>22</v>
      </c>
      <c r="C17" s="4" t="s">
        <v>23</v>
      </c>
      <c r="D17" s="20">
        <v>49015</v>
      </c>
      <c r="E17" s="20">
        <v>52380</v>
      </c>
      <c r="F17" s="71">
        <v>6.8652453330612984E-2</v>
      </c>
      <c r="G17" s="20">
        <v>14696</v>
      </c>
      <c r="H17" s="20">
        <v>5718</v>
      </c>
      <c r="I17" s="71">
        <v>-0.61091453456722911</v>
      </c>
    </row>
    <row r="18" spans="2:9" x14ac:dyDescent="0.25">
      <c r="B18" s="4" t="s">
        <v>24</v>
      </c>
      <c r="C18" s="4" t="s">
        <v>25</v>
      </c>
      <c r="D18" s="20">
        <v>13283</v>
      </c>
      <c r="E18" s="20">
        <v>10672</v>
      </c>
      <c r="F18" s="71">
        <v>-0.19656704057818264</v>
      </c>
      <c r="G18" s="20">
        <v>3245</v>
      </c>
      <c r="H18" s="20">
        <v>1755</v>
      </c>
      <c r="I18" s="71">
        <v>-0.45916795069337446</v>
      </c>
    </row>
    <row r="19" spans="2:9" x14ac:dyDescent="0.25">
      <c r="B19" s="4" t="s">
        <v>28</v>
      </c>
      <c r="C19" s="4" t="s">
        <v>29</v>
      </c>
      <c r="D19" s="20">
        <v>4482</v>
      </c>
      <c r="E19" s="20">
        <v>8730</v>
      </c>
      <c r="F19" s="71">
        <v>0.94779116465863456</v>
      </c>
      <c r="G19" s="20">
        <v>782</v>
      </c>
      <c r="H19" s="20">
        <v>477</v>
      </c>
      <c r="I19" s="71">
        <v>-0.39002557544757033</v>
      </c>
    </row>
    <row r="20" spans="2:9" x14ac:dyDescent="0.25">
      <c r="B20" s="4" t="s">
        <v>26</v>
      </c>
      <c r="C20" s="4" t="s">
        <v>27</v>
      </c>
      <c r="D20" s="20">
        <v>13241</v>
      </c>
      <c r="E20" s="20">
        <v>7260</v>
      </c>
      <c r="F20" s="71">
        <v>-0.45170304357676916</v>
      </c>
      <c r="G20" s="20">
        <v>1717</v>
      </c>
      <c r="H20" s="20">
        <v>1338</v>
      </c>
      <c r="I20" s="71">
        <v>-0.22073383808969127</v>
      </c>
    </row>
    <row r="21" spans="2:9" x14ac:dyDescent="0.25">
      <c r="B21" s="4" t="s">
        <v>30</v>
      </c>
      <c r="C21" s="4" t="s">
        <v>31</v>
      </c>
      <c r="D21" s="20">
        <v>7908</v>
      </c>
      <c r="E21" s="20">
        <v>3543</v>
      </c>
      <c r="F21" s="71">
        <v>-0.55197268588770865</v>
      </c>
      <c r="G21" s="20">
        <v>1000</v>
      </c>
      <c r="H21" s="20">
        <v>706</v>
      </c>
      <c r="I21" s="71">
        <v>-0.29400000000000004</v>
      </c>
    </row>
    <row r="22" spans="2:9" x14ac:dyDescent="0.25">
      <c r="B22" s="4" t="s">
        <v>32</v>
      </c>
      <c r="C22" s="4" t="s">
        <v>33</v>
      </c>
      <c r="D22" s="20">
        <v>10186</v>
      </c>
      <c r="E22" s="20">
        <v>2423</v>
      </c>
      <c r="F22" s="71">
        <v>-0.76212448458668758</v>
      </c>
      <c r="G22" s="20">
        <v>6500</v>
      </c>
      <c r="H22" s="20">
        <v>246</v>
      </c>
      <c r="I22" s="71">
        <v>-0.96215384615384614</v>
      </c>
    </row>
    <row r="23" spans="2:9" x14ac:dyDescent="0.25">
      <c r="B23" s="6" t="s">
        <v>193</v>
      </c>
      <c r="C23" s="4"/>
      <c r="D23" s="20">
        <v>304</v>
      </c>
      <c r="E23" s="20">
        <v>1</v>
      </c>
      <c r="F23" s="71">
        <v>-0.99671052631578949</v>
      </c>
      <c r="G23" s="20">
        <v>1</v>
      </c>
      <c r="H23" s="20">
        <v>0</v>
      </c>
      <c r="I23" s="71">
        <v>-1</v>
      </c>
    </row>
    <row r="24" spans="2:9" x14ac:dyDescent="0.25">
      <c r="B24" s="7" t="s">
        <v>34</v>
      </c>
      <c r="C24" s="7"/>
      <c r="D24" s="24">
        <v>6544722</v>
      </c>
      <c r="E24" s="24">
        <v>5051166</v>
      </c>
      <c r="F24" s="72">
        <v>-0.228207706912532</v>
      </c>
      <c r="G24" s="24">
        <v>1218795</v>
      </c>
      <c r="H24" s="24">
        <v>927741</v>
      </c>
      <c r="I24" s="72">
        <v>-0.23880472105645334</v>
      </c>
    </row>
    <row r="25" spans="2:9" x14ac:dyDescent="0.25">
      <c r="B25" s="4" t="s">
        <v>35</v>
      </c>
      <c r="C25" s="4" t="s">
        <v>36</v>
      </c>
      <c r="D25" s="20">
        <v>5876789</v>
      </c>
      <c r="E25" s="20">
        <v>4760190</v>
      </c>
      <c r="F25" s="71">
        <v>-0.19000154676303671</v>
      </c>
      <c r="G25" s="20">
        <v>1138336</v>
      </c>
      <c r="H25" s="20">
        <v>887703</v>
      </c>
      <c r="I25" s="71">
        <v>-0.22017488685238806</v>
      </c>
    </row>
    <row r="26" spans="2:9" x14ac:dyDescent="0.25">
      <c r="B26" s="4" t="s">
        <v>37</v>
      </c>
      <c r="C26" s="4" t="s">
        <v>38</v>
      </c>
      <c r="D26" s="20">
        <v>667933</v>
      </c>
      <c r="E26" s="20">
        <v>290975</v>
      </c>
      <c r="F26" s="71">
        <v>-0.56436498870395679</v>
      </c>
      <c r="G26" s="20">
        <v>80459</v>
      </c>
      <c r="H26" s="20">
        <v>40038</v>
      </c>
      <c r="I26" s="71">
        <v>-0.50238009420947316</v>
      </c>
    </row>
    <row r="27" spans="2:9" x14ac:dyDescent="0.25">
      <c r="B27" s="7" t="s">
        <v>39</v>
      </c>
      <c r="C27" s="7"/>
      <c r="D27" s="24">
        <v>6031576</v>
      </c>
      <c r="E27" s="24">
        <v>4684577</v>
      </c>
      <c r="F27" s="72">
        <v>-0.22332455066470192</v>
      </c>
      <c r="G27" s="24">
        <v>966978</v>
      </c>
      <c r="H27" s="24">
        <v>886009</v>
      </c>
      <c r="I27" s="72">
        <v>-8.3734066338634339E-2</v>
      </c>
    </row>
    <row r="28" spans="2:9" x14ac:dyDescent="0.25">
      <c r="B28" s="4" t="s">
        <v>40</v>
      </c>
      <c r="C28" s="4" t="s">
        <v>41</v>
      </c>
      <c r="D28" s="20">
        <v>2250229</v>
      </c>
      <c r="E28" s="20">
        <v>1984294</v>
      </c>
      <c r="F28" s="71">
        <v>-0.11818130510272506</v>
      </c>
      <c r="G28" s="20">
        <v>355394</v>
      </c>
      <c r="H28" s="20">
        <v>433937</v>
      </c>
      <c r="I28" s="71">
        <v>0.22100260555890072</v>
      </c>
    </row>
    <row r="29" spans="2:9" x14ac:dyDescent="0.25">
      <c r="B29" s="4" t="s">
        <v>42</v>
      </c>
      <c r="C29" s="4" t="s">
        <v>43</v>
      </c>
      <c r="D29" s="20">
        <v>1270681</v>
      </c>
      <c r="E29" s="20">
        <v>1130373</v>
      </c>
      <c r="F29" s="71">
        <v>-0.11041953094443058</v>
      </c>
      <c r="G29" s="20">
        <v>239131</v>
      </c>
      <c r="H29" s="20">
        <v>198250</v>
      </c>
      <c r="I29" s="71">
        <v>-0.1709565050118973</v>
      </c>
    </row>
    <row r="30" spans="2:9" x14ac:dyDescent="0.25">
      <c r="B30" s="4" t="s">
        <v>46</v>
      </c>
      <c r="C30" s="4" t="s">
        <v>47</v>
      </c>
      <c r="D30" s="20">
        <v>1046822</v>
      </c>
      <c r="E30" s="20">
        <v>450156</v>
      </c>
      <c r="F30" s="71">
        <v>-0.56997846816364195</v>
      </c>
      <c r="G30" s="20">
        <v>120741</v>
      </c>
      <c r="H30" s="20">
        <v>76707</v>
      </c>
      <c r="I30" s="71">
        <v>-0.36469798991229163</v>
      </c>
    </row>
    <row r="31" spans="2:9" x14ac:dyDescent="0.25">
      <c r="B31" s="4" t="s">
        <v>44</v>
      </c>
      <c r="C31" s="4" t="s">
        <v>45</v>
      </c>
      <c r="D31" s="20">
        <v>547503</v>
      </c>
      <c r="E31" s="20">
        <v>410744</v>
      </c>
      <c r="F31" s="71">
        <v>-0.24978675915931059</v>
      </c>
      <c r="G31" s="20">
        <v>72586</v>
      </c>
      <c r="H31" s="20">
        <v>74220</v>
      </c>
      <c r="I31" s="71">
        <v>2.2511228060507538E-2</v>
      </c>
    </row>
    <row r="32" spans="2:9" x14ac:dyDescent="0.25">
      <c r="B32" s="4" t="s">
        <v>50</v>
      </c>
      <c r="C32" s="4" t="s">
        <v>51</v>
      </c>
      <c r="D32" s="20">
        <v>461221</v>
      </c>
      <c r="E32" s="20">
        <v>350090</v>
      </c>
      <c r="F32" s="71">
        <v>-0.24094956647680832</v>
      </c>
      <c r="G32" s="20">
        <v>83742</v>
      </c>
      <c r="H32" s="20">
        <v>58934</v>
      </c>
      <c r="I32" s="71">
        <v>-0.29624322323326402</v>
      </c>
    </row>
    <row r="33" spans="2:9" x14ac:dyDescent="0.25">
      <c r="B33" s="4" t="s">
        <v>48</v>
      </c>
      <c r="C33" s="4" t="s">
        <v>49</v>
      </c>
      <c r="D33" s="20">
        <v>266224</v>
      </c>
      <c r="E33" s="20">
        <v>229702</v>
      </c>
      <c r="F33" s="71">
        <v>-0.13718522747761286</v>
      </c>
      <c r="G33" s="20">
        <v>57561</v>
      </c>
      <c r="H33" s="20">
        <v>25532</v>
      </c>
      <c r="I33" s="71">
        <v>-0.55643578117127923</v>
      </c>
    </row>
    <row r="34" spans="2:9" x14ac:dyDescent="0.25">
      <c r="B34" s="4" t="s">
        <v>52</v>
      </c>
      <c r="C34" s="4" t="s">
        <v>53</v>
      </c>
      <c r="D34" s="20">
        <v>65310</v>
      </c>
      <c r="E34" s="20">
        <v>69033</v>
      </c>
      <c r="F34" s="71">
        <v>5.7005052824988578E-2</v>
      </c>
      <c r="G34" s="20">
        <v>14836</v>
      </c>
      <c r="H34" s="20">
        <v>12242</v>
      </c>
      <c r="I34" s="71">
        <v>-0.17484497169048263</v>
      </c>
    </row>
    <row r="35" spans="2:9" x14ac:dyDescent="0.25">
      <c r="B35" s="4" t="s">
        <v>54</v>
      </c>
      <c r="C35" s="4" t="s">
        <v>55</v>
      </c>
      <c r="D35" s="20">
        <v>65689</v>
      </c>
      <c r="E35" s="20">
        <v>43536</v>
      </c>
      <c r="F35" s="71">
        <v>-0.33724063389608605</v>
      </c>
      <c r="G35" s="20">
        <v>12393</v>
      </c>
      <c r="H35" s="20">
        <v>5808</v>
      </c>
      <c r="I35" s="71">
        <v>-0.53134834180585822</v>
      </c>
    </row>
    <row r="36" spans="2:9" x14ac:dyDescent="0.25">
      <c r="B36" s="4" t="s">
        <v>56</v>
      </c>
      <c r="C36" s="4" t="s">
        <v>57</v>
      </c>
      <c r="D36" s="20">
        <v>57897</v>
      </c>
      <c r="E36" s="20">
        <v>16275</v>
      </c>
      <c r="F36" s="71">
        <v>-0.7188973521944142</v>
      </c>
      <c r="G36" s="20">
        <v>10594</v>
      </c>
      <c r="H36" s="20">
        <v>373</v>
      </c>
      <c r="I36" s="71">
        <v>-0.96479139135359637</v>
      </c>
    </row>
    <row r="37" spans="2:9" x14ac:dyDescent="0.25">
      <c r="B37" s="6" t="s">
        <v>193</v>
      </c>
      <c r="C37" s="4"/>
      <c r="D37" s="20">
        <v>0</v>
      </c>
      <c r="E37" s="20">
        <v>374</v>
      </c>
      <c r="F37" s="71" t="s">
        <v>81</v>
      </c>
      <c r="G37" s="20">
        <v>0</v>
      </c>
      <c r="H37" s="20">
        <v>6</v>
      </c>
      <c r="I37" s="71" t="s">
        <v>81</v>
      </c>
    </row>
    <row r="38" spans="2:9" x14ac:dyDescent="0.25">
      <c r="B38" s="7" t="s">
        <v>58</v>
      </c>
      <c r="C38" s="7"/>
      <c r="D38" s="24">
        <v>601996</v>
      </c>
      <c r="E38" s="24">
        <v>486810</v>
      </c>
      <c r="F38" s="72">
        <v>-0.19134014179496206</v>
      </c>
      <c r="G38" s="24">
        <v>136389</v>
      </c>
      <c r="H38" s="24">
        <v>109918</v>
      </c>
      <c r="I38" s="72">
        <v>-0.19408456693721632</v>
      </c>
    </row>
    <row r="39" spans="2:9" x14ac:dyDescent="0.25">
      <c r="B39" s="4" t="s">
        <v>59</v>
      </c>
      <c r="C39" s="4" t="s">
        <v>60</v>
      </c>
      <c r="D39" s="20">
        <v>584200</v>
      </c>
      <c r="E39" s="20">
        <v>465573</v>
      </c>
      <c r="F39" s="71">
        <v>-0.20305888394385485</v>
      </c>
      <c r="G39" s="20">
        <v>130402</v>
      </c>
      <c r="H39" s="20">
        <v>105028</v>
      </c>
      <c r="I39" s="71">
        <v>-0.19458290517016608</v>
      </c>
    </row>
    <row r="40" spans="2:9" x14ac:dyDescent="0.25">
      <c r="B40" s="4" t="s">
        <v>63</v>
      </c>
      <c r="C40" s="4" t="s">
        <v>64</v>
      </c>
      <c r="D40" s="20">
        <v>5855</v>
      </c>
      <c r="E40" s="20">
        <v>7523</v>
      </c>
      <c r="F40" s="71">
        <v>0.28488471391972681</v>
      </c>
      <c r="G40" s="20">
        <v>1106</v>
      </c>
      <c r="H40" s="20">
        <v>1594</v>
      </c>
      <c r="I40" s="71">
        <v>0.44122965641952994</v>
      </c>
    </row>
    <row r="41" spans="2:9" x14ac:dyDescent="0.25">
      <c r="B41" s="4" t="s">
        <v>225</v>
      </c>
      <c r="C41" s="4" t="s">
        <v>226</v>
      </c>
      <c r="D41" s="20">
        <v>0</v>
      </c>
      <c r="E41" s="20">
        <v>6365</v>
      </c>
      <c r="F41" s="71" t="s">
        <v>81</v>
      </c>
      <c r="G41" s="20">
        <v>0</v>
      </c>
      <c r="H41" s="20">
        <v>3027</v>
      </c>
      <c r="I41" s="71" t="s">
        <v>81</v>
      </c>
    </row>
    <row r="42" spans="2:9" x14ac:dyDescent="0.25">
      <c r="B42" s="4" t="s">
        <v>61</v>
      </c>
      <c r="C42" s="4" t="s">
        <v>62</v>
      </c>
      <c r="D42" s="20">
        <v>9237</v>
      </c>
      <c r="E42" s="20">
        <v>5205</v>
      </c>
      <c r="F42" s="71">
        <v>-0.4365053588827541</v>
      </c>
      <c r="G42" s="20">
        <v>4061</v>
      </c>
      <c r="H42" s="20">
        <v>162</v>
      </c>
      <c r="I42" s="71">
        <v>-0.96010834769761144</v>
      </c>
    </row>
    <row r="43" spans="2:9" x14ac:dyDescent="0.25">
      <c r="B43" s="4" t="s">
        <v>65</v>
      </c>
      <c r="C43" s="4" t="s">
        <v>66</v>
      </c>
      <c r="D43" s="20">
        <v>2572</v>
      </c>
      <c r="E43" s="20">
        <v>1804</v>
      </c>
      <c r="F43" s="71">
        <v>-0.2986003110419907</v>
      </c>
      <c r="G43" s="20">
        <v>786</v>
      </c>
      <c r="H43" s="20">
        <v>78</v>
      </c>
      <c r="I43" s="71">
        <v>-0.9007633587786259</v>
      </c>
    </row>
    <row r="44" spans="2:9" x14ac:dyDescent="0.25">
      <c r="B44" s="6" t="s">
        <v>193</v>
      </c>
      <c r="C44" s="4"/>
      <c r="D44" s="20">
        <v>132</v>
      </c>
      <c r="E44" s="20">
        <v>340</v>
      </c>
      <c r="F44" s="71">
        <v>1.5757575757575757</v>
      </c>
      <c r="G44" s="20">
        <v>34</v>
      </c>
      <c r="H44" s="20">
        <v>29</v>
      </c>
      <c r="I44" s="71">
        <v>-0.1470588235294118</v>
      </c>
    </row>
    <row r="45" spans="2:9" x14ac:dyDescent="0.25">
      <c r="B45" s="7" t="s">
        <v>194</v>
      </c>
      <c r="C45" s="7"/>
      <c r="D45" s="24">
        <v>4426</v>
      </c>
      <c r="E45" s="24">
        <v>2057</v>
      </c>
      <c r="F45" s="72">
        <v>-0.53524627202891994</v>
      </c>
      <c r="G45" s="24">
        <v>1052</v>
      </c>
      <c r="H45" s="24">
        <v>325</v>
      </c>
      <c r="I45" s="72">
        <v>-0.69106463878326996</v>
      </c>
    </row>
    <row r="46" spans="2:9" x14ac:dyDescent="0.25">
      <c r="B46" s="2" t="s">
        <v>68</v>
      </c>
      <c r="C46" s="2"/>
      <c r="D46" s="22">
        <v>8221685</v>
      </c>
      <c r="E46" s="22">
        <v>8039801</v>
      </c>
      <c r="F46" s="70">
        <v>-2.2122472461545306E-2</v>
      </c>
      <c r="G46" s="22">
        <v>1646192</v>
      </c>
      <c r="H46" s="22">
        <v>1443241</v>
      </c>
      <c r="I46" s="70">
        <v>-0.12328513320438927</v>
      </c>
    </row>
    <row r="47" spans="2:9" x14ac:dyDescent="0.25">
      <c r="B47" s="4" t="s">
        <v>69</v>
      </c>
      <c r="C47" s="4" t="s">
        <v>70</v>
      </c>
      <c r="D47" s="20">
        <v>5187096</v>
      </c>
      <c r="E47" s="20">
        <v>5008369</v>
      </c>
      <c r="F47" s="71">
        <v>-3.4456081013345408E-2</v>
      </c>
      <c r="G47" s="20">
        <v>997263</v>
      </c>
      <c r="H47" s="20">
        <v>859018</v>
      </c>
      <c r="I47" s="71">
        <v>-0.13862441502392042</v>
      </c>
    </row>
    <row r="48" spans="2:9" x14ac:dyDescent="0.25">
      <c r="B48" s="4" t="s">
        <v>71</v>
      </c>
      <c r="C48" s="4" t="s">
        <v>72</v>
      </c>
      <c r="D48" s="20">
        <v>1052236</v>
      </c>
      <c r="E48" s="20">
        <v>880708</v>
      </c>
      <c r="F48" s="71">
        <v>-0.16301286023287553</v>
      </c>
      <c r="G48" s="20">
        <v>231735</v>
      </c>
      <c r="H48" s="20">
        <v>149014</v>
      </c>
      <c r="I48" s="71">
        <v>-0.35696377327550866</v>
      </c>
    </row>
    <row r="49" spans="2:9" x14ac:dyDescent="0.25">
      <c r="B49" s="4" t="s">
        <v>73</v>
      </c>
      <c r="C49" s="4" t="s">
        <v>74</v>
      </c>
      <c r="D49" s="20">
        <v>718939</v>
      </c>
      <c r="E49" s="20">
        <v>627636</v>
      </c>
      <c r="F49" s="71">
        <v>-0.12699686621535344</v>
      </c>
      <c r="G49" s="20">
        <v>164450</v>
      </c>
      <c r="H49" s="20">
        <v>147976</v>
      </c>
      <c r="I49" s="71">
        <v>-0.10017634539373665</v>
      </c>
    </row>
    <row r="50" spans="2:9" x14ac:dyDescent="0.25">
      <c r="B50" s="4" t="s">
        <v>77</v>
      </c>
      <c r="C50" s="4" t="s">
        <v>78</v>
      </c>
      <c r="D50" s="20">
        <v>268500</v>
      </c>
      <c r="E50" s="20">
        <v>302332</v>
      </c>
      <c r="F50" s="71">
        <v>0.1260037243947858</v>
      </c>
      <c r="G50" s="20">
        <v>61168</v>
      </c>
      <c r="H50" s="20">
        <v>44615</v>
      </c>
      <c r="I50" s="71">
        <v>-0.27061535443369078</v>
      </c>
    </row>
    <row r="51" spans="2:9" x14ac:dyDescent="0.25">
      <c r="B51" s="4" t="s">
        <v>75</v>
      </c>
      <c r="C51" s="4" t="s">
        <v>76</v>
      </c>
      <c r="D51" s="20">
        <v>279368</v>
      </c>
      <c r="E51" s="20">
        <v>249156</v>
      </c>
      <c r="F51" s="71">
        <v>-0.10814409667535296</v>
      </c>
      <c r="G51" s="20">
        <v>55880</v>
      </c>
      <c r="H51" s="20">
        <v>48592</v>
      </c>
      <c r="I51" s="71">
        <v>-0.13042233357193989</v>
      </c>
    </row>
    <row r="52" spans="2:9" x14ac:dyDescent="0.25">
      <c r="B52" s="4" t="s">
        <v>79</v>
      </c>
      <c r="C52" s="4" t="s">
        <v>80</v>
      </c>
      <c r="D52" s="20">
        <v>126084</v>
      </c>
      <c r="E52" s="20">
        <v>245011</v>
      </c>
      <c r="F52" s="71">
        <v>0.94323625519494936</v>
      </c>
      <c r="G52" s="20">
        <v>28832</v>
      </c>
      <c r="H52" s="20">
        <v>53637</v>
      </c>
      <c r="I52" s="71">
        <v>0.86032880133185352</v>
      </c>
    </row>
    <row r="53" spans="2:9" x14ac:dyDescent="0.25">
      <c r="B53" s="4" t="s">
        <v>85</v>
      </c>
      <c r="C53" s="4" t="s">
        <v>86</v>
      </c>
      <c r="D53" s="20">
        <v>76994</v>
      </c>
      <c r="E53" s="20">
        <v>117183</v>
      </c>
      <c r="F53" s="71">
        <v>0.52197573836922362</v>
      </c>
      <c r="G53" s="20">
        <v>12877</v>
      </c>
      <c r="H53" s="20">
        <v>22444</v>
      </c>
      <c r="I53" s="71">
        <v>0.74295255106002944</v>
      </c>
    </row>
    <row r="54" spans="2:9" x14ac:dyDescent="0.25">
      <c r="B54" s="4" t="s">
        <v>83</v>
      </c>
      <c r="C54" s="4" t="s">
        <v>84</v>
      </c>
      <c r="D54" s="20">
        <v>16043</v>
      </c>
      <c r="E54" s="20">
        <v>113593</v>
      </c>
      <c r="F54" s="71">
        <v>6.0805335660412645</v>
      </c>
      <c r="G54" s="20">
        <v>2848</v>
      </c>
      <c r="H54" s="20">
        <v>28732</v>
      </c>
      <c r="I54" s="71">
        <v>9.088483146067416</v>
      </c>
    </row>
    <row r="55" spans="2:9" x14ac:dyDescent="0.25">
      <c r="B55" s="4" t="s">
        <v>82</v>
      </c>
      <c r="C55" s="4" t="s">
        <v>82</v>
      </c>
      <c r="D55" s="20">
        <v>127619</v>
      </c>
      <c r="E55" s="20">
        <v>111704</v>
      </c>
      <c r="F55" s="71">
        <v>-0.12470713608475226</v>
      </c>
      <c r="G55" s="20">
        <v>22658</v>
      </c>
      <c r="H55" s="20">
        <v>20204</v>
      </c>
      <c r="I55" s="71">
        <v>-0.10830611704475246</v>
      </c>
    </row>
    <row r="56" spans="2:9" x14ac:dyDescent="0.25">
      <c r="B56" s="4" t="s">
        <v>87</v>
      </c>
      <c r="C56" s="4" t="s">
        <v>88</v>
      </c>
      <c r="D56" s="20">
        <v>106408</v>
      </c>
      <c r="E56" s="20">
        <v>95184</v>
      </c>
      <c r="F56" s="71">
        <v>-0.10548079091797613</v>
      </c>
      <c r="G56" s="20">
        <v>19324</v>
      </c>
      <c r="H56" s="20">
        <v>24114</v>
      </c>
      <c r="I56" s="71">
        <v>0.24787828606913687</v>
      </c>
    </row>
    <row r="57" spans="2:9" x14ac:dyDescent="0.25">
      <c r="B57" s="4" t="s">
        <v>91</v>
      </c>
      <c r="C57" s="4" t="s">
        <v>92</v>
      </c>
      <c r="D57" s="20">
        <v>48648</v>
      </c>
      <c r="E57" s="20">
        <v>67908</v>
      </c>
      <c r="F57" s="71">
        <v>0.39590527873704984</v>
      </c>
      <c r="G57" s="20">
        <v>10610</v>
      </c>
      <c r="H57" s="20">
        <v>10514</v>
      </c>
      <c r="I57" s="71">
        <v>-9.0480678605089349E-3</v>
      </c>
    </row>
    <row r="58" spans="2:9" x14ac:dyDescent="0.25">
      <c r="B58" s="4" t="s">
        <v>89</v>
      </c>
      <c r="C58" s="4" t="s">
        <v>90</v>
      </c>
      <c r="D58" s="20">
        <v>77973</v>
      </c>
      <c r="E58" s="20">
        <v>64731</v>
      </c>
      <c r="F58" s="71">
        <v>-0.16982801739063524</v>
      </c>
      <c r="G58" s="20">
        <v>14492</v>
      </c>
      <c r="H58" s="20">
        <v>11964</v>
      </c>
      <c r="I58" s="71">
        <v>-0.17444107093568861</v>
      </c>
    </row>
    <row r="59" spans="2:9" x14ac:dyDescent="0.25">
      <c r="B59" s="4" t="s">
        <v>97</v>
      </c>
      <c r="C59" s="4" t="s">
        <v>98</v>
      </c>
      <c r="D59" s="20">
        <v>24424</v>
      </c>
      <c r="E59" s="20">
        <v>32836</v>
      </c>
      <c r="F59" s="71">
        <v>0.34441532918440876</v>
      </c>
      <c r="G59" s="20">
        <v>3416</v>
      </c>
      <c r="H59" s="20">
        <v>4938</v>
      </c>
      <c r="I59" s="71">
        <v>0.44555035128805631</v>
      </c>
    </row>
    <row r="60" spans="2:9" x14ac:dyDescent="0.25">
      <c r="B60" s="4" t="s">
        <v>95</v>
      </c>
      <c r="C60" s="4" t="s">
        <v>96</v>
      </c>
      <c r="D60" s="20">
        <v>31068</v>
      </c>
      <c r="E60" s="20">
        <v>29036</v>
      </c>
      <c r="F60" s="71">
        <v>-6.5404918243852195E-2</v>
      </c>
      <c r="G60" s="20">
        <v>6021</v>
      </c>
      <c r="H60" s="20">
        <v>4646</v>
      </c>
      <c r="I60" s="71">
        <v>-0.22836738083374852</v>
      </c>
    </row>
    <row r="61" spans="2:9" x14ac:dyDescent="0.25">
      <c r="B61" s="4" t="s">
        <v>99</v>
      </c>
      <c r="C61" s="4" t="s">
        <v>100</v>
      </c>
      <c r="D61" s="20">
        <v>16369</v>
      </c>
      <c r="E61" s="20">
        <v>20638</v>
      </c>
      <c r="F61" s="71">
        <v>0.26079784959374419</v>
      </c>
      <c r="G61" s="20">
        <v>3206</v>
      </c>
      <c r="H61" s="20">
        <v>3779</v>
      </c>
      <c r="I61" s="71">
        <v>0.17872738615096684</v>
      </c>
    </row>
    <row r="62" spans="2:9" x14ac:dyDescent="0.25">
      <c r="B62" s="4" t="s">
        <v>101</v>
      </c>
      <c r="C62" s="4" t="s">
        <v>102</v>
      </c>
      <c r="D62" s="20">
        <v>18150</v>
      </c>
      <c r="E62" s="20">
        <v>19978</v>
      </c>
      <c r="F62" s="71">
        <v>0.10071625344352619</v>
      </c>
      <c r="G62" s="20">
        <v>3693</v>
      </c>
      <c r="H62" s="20">
        <v>2055</v>
      </c>
      <c r="I62" s="71">
        <v>-0.44354183590576768</v>
      </c>
    </row>
    <row r="63" spans="2:9" x14ac:dyDescent="0.25">
      <c r="B63" s="4" t="s">
        <v>103</v>
      </c>
      <c r="C63" s="4" t="s">
        <v>104</v>
      </c>
      <c r="D63" s="20">
        <v>15301</v>
      </c>
      <c r="E63" s="20">
        <v>19720</v>
      </c>
      <c r="F63" s="71">
        <v>0.28880465329063454</v>
      </c>
      <c r="G63" s="20">
        <v>2492</v>
      </c>
      <c r="H63" s="20">
        <v>1562</v>
      </c>
      <c r="I63" s="71">
        <v>-0.37319422150882831</v>
      </c>
    </row>
    <row r="64" spans="2:9" x14ac:dyDescent="0.25">
      <c r="B64" s="4" t="s">
        <v>93</v>
      </c>
      <c r="C64" s="4" t="s">
        <v>94</v>
      </c>
      <c r="D64" s="20">
        <v>14377</v>
      </c>
      <c r="E64" s="20">
        <v>17384</v>
      </c>
      <c r="F64" s="71">
        <v>0.20915350907699803</v>
      </c>
      <c r="G64" s="20">
        <v>3924</v>
      </c>
      <c r="H64" s="20">
        <v>2603</v>
      </c>
      <c r="I64" s="71">
        <v>-0.33664627930682978</v>
      </c>
    </row>
    <row r="65" spans="2:9" x14ac:dyDescent="0.25">
      <c r="B65" s="4" t="s">
        <v>105</v>
      </c>
      <c r="C65" s="4" t="s">
        <v>106</v>
      </c>
      <c r="D65" s="20">
        <v>6944</v>
      </c>
      <c r="E65" s="20">
        <v>8267</v>
      </c>
      <c r="F65" s="71">
        <v>0.19052419354838701</v>
      </c>
      <c r="G65" s="20">
        <v>797</v>
      </c>
      <c r="H65" s="20">
        <v>1467</v>
      </c>
      <c r="I65" s="71">
        <v>0.84065244667503136</v>
      </c>
    </row>
    <row r="66" spans="2:9" x14ac:dyDescent="0.25">
      <c r="B66" s="4" t="s">
        <v>107</v>
      </c>
      <c r="C66" s="4" t="s">
        <v>108</v>
      </c>
      <c r="D66" s="20">
        <v>2988</v>
      </c>
      <c r="E66" s="20">
        <v>5439</v>
      </c>
      <c r="F66" s="71">
        <v>0.82028112449799195</v>
      </c>
      <c r="G66" s="20">
        <v>417</v>
      </c>
      <c r="H66" s="20">
        <v>1082</v>
      </c>
      <c r="I66" s="71">
        <v>1.5947242206235011</v>
      </c>
    </row>
    <row r="67" spans="2:9" x14ac:dyDescent="0.25">
      <c r="B67" s="6" t="s">
        <v>193</v>
      </c>
      <c r="C67" s="4"/>
      <c r="D67" s="20">
        <v>6156</v>
      </c>
      <c r="E67" s="20">
        <v>2988</v>
      </c>
      <c r="F67" s="71">
        <v>-0.51461988304093564</v>
      </c>
      <c r="G67" s="20">
        <v>89</v>
      </c>
      <c r="H67" s="20">
        <v>285</v>
      </c>
      <c r="I67" s="71">
        <v>2.202247191011236</v>
      </c>
    </row>
    <row r="68" spans="2:9" x14ac:dyDescent="0.25">
      <c r="B68" s="2" t="s">
        <v>110</v>
      </c>
      <c r="C68" s="2"/>
      <c r="D68" s="22">
        <v>4508996</v>
      </c>
      <c r="E68" s="22">
        <v>3739246</v>
      </c>
      <c r="F68" s="70">
        <v>-0.17071427874409295</v>
      </c>
      <c r="G68" s="22">
        <v>905707</v>
      </c>
      <c r="H68" s="22">
        <v>661534</v>
      </c>
      <c r="I68" s="70">
        <v>-0.26959380903537233</v>
      </c>
    </row>
    <row r="69" spans="2:9" x14ac:dyDescent="0.25">
      <c r="B69" s="4" t="s">
        <v>111</v>
      </c>
      <c r="C69" s="4" t="s">
        <v>112</v>
      </c>
      <c r="D69" s="20">
        <v>1152583</v>
      </c>
      <c r="E69" s="20">
        <v>955680</v>
      </c>
      <c r="F69" s="71">
        <v>-0.17083628684441809</v>
      </c>
      <c r="G69" s="20">
        <v>194283</v>
      </c>
      <c r="H69" s="20">
        <v>143729</v>
      </c>
      <c r="I69" s="71">
        <v>-0.26020804702418632</v>
      </c>
    </row>
    <row r="70" spans="2:9" x14ac:dyDescent="0.25">
      <c r="B70" s="4" t="s">
        <v>113</v>
      </c>
      <c r="C70" s="4" t="s">
        <v>114</v>
      </c>
      <c r="D70" s="20">
        <v>575311</v>
      </c>
      <c r="E70" s="20">
        <v>547915</v>
      </c>
      <c r="F70" s="71">
        <v>-4.7619461473881075E-2</v>
      </c>
      <c r="G70" s="20">
        <v>110851</v>
      </c>
      <c r="H70" s="20">
        <v>117798</v>
      </c>
      <c r="I70" s="71">
        <v>6.2669709790619921E-2</v>
      </c>
    </row>
    <row r="71" spans="2:9" x14ac:dyDescent="0.25">
      <c r="B71" s="4" t="s">
        <v>115</v>
      </c>
      <c r="C71" s="4" t="s">
        <v>116</v>
      </c>
      <c r="D71" s="20">
        <v>525903</v>
      </c>
      <c r="E71" s="20">
        <v>467609</v>
      </c>
      <c r="F71" s="71">
        <v>-0.11084553615400561</v>
      </c>
      <c r="G71" s="20">
        <v>114493</v>
      </c>
      <c r="H71" s="20">
        <v>89191</v>
      </c>
      <c r="I71" s="71">
        <v>-0.22099167634702555</v>
      </c>
    </row>
    <row r="72" spans="2:9" x14ac:dyDescent="0.25">
      <c r="B72" s="4" t="s">
        <v>117</v>
      </c>
      <c r="C72" s="4" t="s">
        <v>118</v>
      </c>
      <c r="D72" s="20">
        <v>463639</v>
      </c>
      <c r="E72" s="20">
        <v>400579</v>
      </c>
      <c r="F72" s="71">
        <v>-0.13601099131004946</v>
      </c>
      <c r="G72" s="20">
        <v>93230</v>
      </c>
      <c r="H72" s="20">
        <v>66040</v>
      </c>
      <c r="I72" s="71">
        <v>-0.29164432049769384</v>
      </c>
    </row>
    <row r="73" spans="2:9" x14ac:dyDescent="0.25">
      <c r="B73" s="4" t="s">
        <v>119</v>
      </c>
      <c r="C73" s="4" t="s">
        <v>120</v>
      </c>
      <c r="D73" s="20">
        <v>488405</v>
      </c>
      <c r="E73" s="20">
        <v>226268</v>
      </c>
      <c r="F73" s="71">
        <v>-0.53672054954392356</v>
      </c>
      <c r="G73" s="20">
        <v>144350</v>
      </c>
      <c r="H73" s="20">
        <v>32500</v>
      </c>
      <c r="I73" s="71">
        <v>-0.77485278836162108</v>
      </c>
    </row>
    <row r="74" spans="2:9" x14ac:dyDescent="0.25">
      <c r="B74" s="4" t="s">
        <v>123</v>
      </c>
      <c r="C74" s="4" t="s">
        <v>124</v>
      </c>
      <c r="D74" s="20">
        <v>166124</v>
      </c>
      <c r="E74" s="20">
        <v>159081</v>
      </c>
      <c r="F74" s="71">
        <v>-4.2396041511160387E-2</v>
      </c>
      <c r="G74" s="20">
        <v>34352</v>
      </c>
      <c r="H74" s="20">
        <v>37173</v>
      </c>
      <c r="I74" s="71">
        <v>8.2120400558919338E-2</v>
      </c>
    </row>
    <row r="75" spans="2:9" x14ac:dyDescent="0.25">
      <c r="B75" s="4" t="s">
        <v>121</v>
      </c>
      <c r="C75" s="4" t="s">
        <v>122</v>
      </c>
      <c r="D75" s="20">
        <v>97742</v>
      </c>
      <c r="E75" s="20">
        <v>147762</v>
      </c>
      <c r="F75" s="71">
        <v>0.51175543778518962</v>
      </c>
      <c r="G75" s="20">
        <v>19259</v>
      </c>
      <c r="H75" s="20">
        <v>25097</v>
      </c>
      <c r="I75" s="71">
        <v>0.30313100368658819</v>
      </c>
    </row>
    <row r="76" spans="2:9" x14ac:dyDescent="0.25">
      <c r="B76" s="4" t="s">
        <v>125</v>
      </c>
      <c r="C76" s="4" t="s">
        <v>126</v>
      </c>
      <c r="D76" s="20">
        <v>189063</v>
      </c>
      <c r="E76" s="20">
        <v>142140</v>
      </c>
      <c r="F76" s="71">
        <v>-0.24818711223243051</v>
      </c>
      <c r="G76" s="20">
        <v>26948</v>
      </c>
      <c r="H76" s="20">
        <v>24066</v>
      </c>
      <c r="I76" s="71">
        <v>-0.10694671218643315</v>
      </c>
    </row>
    <row r="77" spans="2:9" x14ac:dyDescent="0.25">
      <c r="B77" s="4" t="s">
        <v>127</v>
      </c>
      <c r="C77" s="4" t="s">
        <v>128</v>
      </c>
      <c r="D77" s="20">
        <v>167902</v>
      </c>
      <c r="E77" s="20">
        <v>128885</v>
      </c>
      <c r="F77" s="71">
        <v>-0.23237960238710675</v>
      </c>
      <c r="G77" s="20">
        <v>31742</v>
      </c>
      <c r="H77" s="20">
        <v>26462</v>
      </c>
      <c r="I77" s="71">
        <v>-0.16634112532291601</v>
      </c>
    </row>
    <row r="78" spans="2:9" x14ac:dyDescent="0.25">
      <c r="B78" s="4" t="s">
        <v>129</v>
      </c>
      <c r="C78" s="4" t="s">
        <v>130</v>
      </c>
      <c r="D78" s="20">
        <v>107763</v>
      </c>
      <c r="E78" s="20">
        <v>103121</v>
      </c>
      <c r="F78" s="71">
        <v>-4.3076009390978331E-2</v>
      </c>
      <c r="G78" s="20">
        <v>18302</v>
      </c>
      <c r="H78" s="20">
        <v>17817</v>
      </c>
      <c r="I78" s="71">
        <v>-2.649983608348816E-2</v>
      </c>
    </row>
    <row r="79" spans="2:9" x14ac:dyDescent="0.25">
      <c r="B79" s="4" t="s">
        <v>131</v>
      </c>
      <c r="C79" s="4" t="s">
        <v>132</v>
      </c>
      <c r="D79" s="20">
        <v>132606</v>
      </c>
      <c r="E79" s="20">
        <v>70754</v>
      </c>
      <c r="F79" s="71">
        <v>-0.46643439965009126</v>
      </c>
      <c r="G79" s="20">
        <v>12748</v>
      </c>
      <c r="H79" s="20">
        <v>8538</v>
      </c>
      <c r="I79" s="71">
        <v>-0.33024788202070909</v>
      </c>
    </row>
    <row r="80" spans="2:9" x14ac:dyDescent="0.25">
      <c r="B80" s="4" t="s">
        <v>133</v>
      </c>
      <c r="C80" s="4" t="s">
        <v>134</v>
      </c>
      <c r="D80" s="20">
        <v>41905</v>
      </c>
      <c r="E80" s="20">
        <v>46684</v>
      </c>
      <c r="F80" s="71">
        <v>0.11404367020641937</v>
      </c>
      <c r="G80" s="20">
        <v>10755</v>
      </c>
      <c r="H80" s="20">
        <v>7434</v>
      </c>
      <c r="I80" s="71">
        <v>-0.30878661087866111</v>
      </c>
    </row>
    <row r="81" spans="2:9" x14ac:dyDescent="0.25">
      <c r="B81" s="4" t="s">
        <v>135</v>
      </c>
      <c r="C81" s="4" t="s">
        <v>136</v>
      </c>
      <c r="D81" s="20">
        <v>58032</v>
      </c>
      <c r="E81" s="20">
        <v>46262</v>
      </c>
      <c r="F81" s="71">
        <v>-0.20281913427074716</v>
      </c>
      <c r="G81" s="20">
        <v>12656</v>
      </c>
      <c r="H81" s="20">
        <v>10851</v>
      </c>
      <c r="I81" s="71">
        <v>-0.14262010113780021</v>
      </c>
    </row>
    <row r="82" spans="2:9" x14ac:dyDescent="0.25">
      <c r="B82" s="4" t="s">
        <v>139</v>
      </c>
      <c r="C82" s="4" t="s">
        <v>140</v>
      </c>
      <c r="D82" s="20">
        <v>44676</v>
      </c>
      <c r="E82" s="20">
        <v>40061</v>
      </c>
      <c r="F82" s="71">
        <v>-0.10329931059181663</v>
      </c>
      <c r="G82" s="20">
        <v>10497</v>
      </c>
      <c r="H82" s="20">
        <v>6659</v>
      </c>
      <c r="I82" s="71">
        <v>-0.36562827474516524</v>
      </c>
    </row>
    <row r="83" spans="2:9" x14ac:dyDescent="0.25">
      <c r="B83" s="4" t="s">
        <v>137</v>
      </c>
      <c r="C83" s="4" t="s">
        <v>138</v>
      </c>
      <c r="D83" s="20">
        <v>19163</v>
      </c>
      <c r="E83" s="20">
        <v>26810</v>
      </c>
      <c r="F83" s="71">
        <v>0.39905025309189579</v>
      </c>
      <c r="G83" s="20">
        <v>6591</v>
      </c>
      <c r="H83" s="20">
        <v>4727</v>
      </c>
      <c r="I83" s="71">
        <v>-0.28280989227734787</v>
      </c>
    </row>
    <row r="84" spans="2:9" x14ac:dyDescent="0.25">
      <c r="B84" s="4" t="s">
        <v>141</v>
      </c>
      <c r="C84" s="4" t="s">
        <v>142</v>
      </c>
      <c r="D84" s="20">
        <v>19667</v>
      </c>
      <c r="E84" s="20">
        <v>17888</v>
      </c>
      <c r="F84" s="71">
        <v>-9.0456093964509043E-2</v>
      </c>
      <c r="G84" s="20">
        <v>4239</v>
      </c>
      <c r="H84" s="20">
        <v>3414</v>
      </c>
      <c r="I84" s="71">
        <v>-0.194621372965322</v>
      </c>
    </row>
    <row r="85" spans="2:9" x14ac:dyDescent="0.25">
      <c r="B85" s="4" t="s">
        <v>145</v>
      </c>
      <c r="C85" s="4" t="s">
        <v>146</v>
      </c>
      <c r="D85" s="20">
        <v>7607</v>
      </c>
      <c r="E85" s="20">
        <v>8524</v>
      </c>
      <c r="F85" s="71">
        <v>0.12054686472985399</v>
      </c>
      <c r="G85" s="20">
        <v>1393</v>
      </c>
      <c r="H85" s="20">
        <v>1798</v>
      </c>
      <c r="I85" s="71">
        <v>0.29073941134242642</v>
      </c>
    </row>
    <row r="86" spans="2:9" x14ac:dyDescent="0.25">
      <c r="B86" s="4" t="s">
        <v>143</v>
      </c>
      <c r="C86" s="4" t="s">
        <v>144</v>
      </c>
      <c r="D86" s="20">
        <v>5264</v>
      </c>
      <c r="E86" s="20">
        <v>5669</v>
      </c>
      <c r="F86" s="71">
        <v>7.6937689969604817E-2</v>
      </c>
      <c r="G86" s="20">
        <v>1809</v>
      </c>
      <c r="H86" s="20">
        <v>976</v>
      </c>
      <c r="I86" s="71">
        <v>-0.46047540077390825</v>
      </c>
    </row>
    <row r="87" spans="2:9" x14ac:dyDescent="0.25">
      <c r="B87" s="4" t="s">
        <v>147</v>
      </c>
      <c r="C87" s="4" t="s">
        <v>148</v>
      </c>
      <c r="D87" s="20">
        <v>10831</v>
      </c>
      <c r="E87" s="20">
        <v>4549</v>
      </c>
      <c r="F87" s="71">
        <v>-0.58000184655156495</v>
      </c>
      <c r="G87" s="20">
        <v>1264</v>
      </c>
      <c r="H87" s="20">
        <v>586</v>
      </c>
      <c r="I87" s="71">
        <v>-0.53639240506329111</v>
      </c>
    </row>
    <row r="88" spans="2:9" x14ac:dyDescent="0.25">
      <c r="B88" s="4" t="s">
        <v>179</v>
      </c>
      <c r="C88" s="4" t="s">
        <v>180</v>
      </c>
      <c r="D88" s="20">
        <v>4301</v>
      </c>
      <c r="E88" s="20">
        <v>4122</v>
      </c>
      <c r="F88" s="71">
        <v>-4.1618228318995532E-2</v>
      </c>
      <c r="G88" s="20">
        <v>954</v>
      </c>
      <c r="H88" s="20">
        <v>465</v>
      </c>
      <c r="I88" s="71">
        <v>-0.51257861635220126</v>
      </c>
    </row>
    <row r="89" spans="2:9" x14ac:dyDescent="0.25">
      <c r="B89" s="4" t="s">
        <v>205</v>
      </c>
      <c r="C89" s="4" t="s">
        <v>206</v>
      </c>
      <c r="D89" s="20">
        <v>3336</v>
      </c>
      <c r="E89" s="20">
        <v>2999</v>
      </c>
      <c r="F89" s="71">
        <v>-0.10101918465227822</v>
      </c>
      <c r="G89" s="20">
        <v>738</v>
      </c>
      <c r="H89" s="20">
        <v>446</v>
      </c>
      <c r="I89" s="71">
        <v>-0.39566395663956644</v>
      </c>
    </row>
    <row r="90" spans="2:9" x14ac:dyDescent="0.25">
      <c r="B90" s="4" t="s">
        <v>207</v>
      </c>
      <c r="C90" s="4" t="s">
        <v>208</v>
      </c>
      <c r="D90" s="20">
        <v>1882</v>
      </c>
      <c r="E90" s="20">
        <v>2100</v>
      </c>
      <c r="F90" s="71">
        <v>0.11583421891604684</v>
      </c>
      <c r="G90" s="20">
        <v>284</v>
      </c>
      <c r="H90" s="20">
        <v>457</v>
      </c>
      <c r="I90" s="71">
        <v>0.60915492957746475</v>
      </c>
    </row>
    <row r="91" spans="2:9" x14ac:dyDescent="0.25">
      <c r="B91" s="4" t="s">
        <v>209</v>
      </c>
      <c r="C91" s="4" t="s">
        <v>210</v>
      </c>
      <c r="D91" s="20">
        <v>2252</v>
      </c>
      <c r="E91" s="20">
        <v>1832</v>
      </c>
      <c r="F91" s="71">
        <v>-0.18650088809946719</v>
      </c>
      <c r="G91" s="20">
        <v>163</v>
      </c>
      <c r="H91" s="20">
        <v>493</v>
      </c>
      <c r="I91" s="71">
        <v>2.0245398773006134</v>
      </c>
    </row>
    <row r="92" spans="2:9" x14ac:dyDescent="0.25">
      <c r="B92" s="4" t="s">
        <v>211</v>
      </c>
      <c r="C92" s="4" t="s">
        <v>212</v>
      </c>
      <c r="D92" s="20">
        <v>2693</v>
      </c>
      <c r="E92" s="20">
        <v>1595</v>
      </c>
      <c r="F92" s="71">
        <v>-0.40772372818418123</v>
      </c>
      <c r="G92" s="20">
        <v>186</v>
      </c>
      <c r="H92" s="20">
        <v>455</v>
      </c>
      <c r="I92" s="71">
        <v>1.446236559139785</v>
      </c>
    </row>
    <row r="93" spans="2:9" x14ac:dyDescent="0.25">
      <c r="B93" s="4" t="s">
        <v>213</v>
      </c>
      <c r="C93" s="4" t="s">
        <v>214</v>
      </c>
      <c r="D93" s="20">
        <v>2052</v>
      </c>
      <c r="E93" s="20">
        <v>1570</v>
      </c>
      <c r="F93" s="71">
        <v>-0.23489278752436649</v>
      </c>
      <c r="G93" s="20">
        <v>264</v>
      </c>
      <c r="H93" s="20">
        <v>431</v>
      </c>
      <c r="I93" s="71">
        <v>0.63257575757575757</v>
      </c>
    </row>
    <row r="94" spans="2:9" x14ac:dyDescent="0.25">
      <c r="B94" s="4"/>
      <c r="C94" s="13" t="s">
        <v>149</v>
      </c>
      <c r="D94" s="20">
        <v>1503</v>
      </c>
      <c r="E94" s="20">
        <v>1464</v>
      </c>
      <c r="F94" s="71">
        <v>-2.5948103792415189E-2</v>
      </c>
      <c r="G94" s="20">
        <v>249</v>
      </c>
      <c r="H94" s="20">
        <v>211</v>
      </c>
      <c r="I94" s="71">
        <v>-0.15261044176706828</v>
      </c>
    </row>
    <row r="95" spans="2:9" x14ac:dyDescent="0.25">
      <c r="B95" s="4"/>
      <c r="C95" s="15" t="s">
        <v>150</v>
      </c>
      <c r="D95" s="20">
        <v>4292205</v>
      </c>
      <c r="E95" s="20">
        <v>3561923</v>
      </c>
      <c r="F95" s="71">
        <v>-0.17014145410109727</v>
      </c>
      <c r="G95" s="20">
        <v>852600</v>
      </c>
      <c r="H95" s="20">
        <v>627814</v>
      </c>
      <c r="I95" s="71">
        <v>-0.26364766596293687</v>
      </c>
    </row>
    <row r="96" spans="2:9" x14ac:dyDescent="0.25">
      <c r="B96" s="4" t="s">
        <v>151</v>
      </c>
      <c r="C96" s="4" t="s">
        <v>152</v>
      </c>
      <c r="D96" s="20">
        <v>125807</v>
      </c>
      <c r="E96" s="20">
        <v>100702</v>
      </c>
      <c r="F96" s="71">
        <v>-0.19955169426184549</v>
      </c>
      <c r="G96" s="20">
        <v>24478</v>
      </c>
      <c r="H96" s="20">
        <v>17330</v>
      </c>
      <c r="I96" s="71">
        <v>-0.29201732167660754</v>
      </c>
    </row>
    <row r="97" spans="2:9" x14ac:dyDescent="0.25">
      <c r="B97" s="4" t="s">
        <v>153</v>
      </c>
      <c r="C97" s="4" t="s">
        <v>154</v>
      </c>
      <c r="D97" s="20">
        <v>47265</v>
      </c>
      <c r="E97" s="20">
        <v>31801</v>
      </c>
      <c r="F97" s="71">
        <v>-0.32717655770654819</v>
      </c>
      <c r="G97" s="20">
        <v>21538</v>
      </c>
      <c r="H97" s="20">
        <v>6224</v>
      </c>
      <c r="I97" s="71">
        <v>-0.71102237905097965</v>
      </c>
    </row>
    <row r="98" spans="2:9" x14ac:dyDescent="0.25">
      <c r="B98" s="4" t="s">
        <v>155</v>
      </c>
      <c r="C98" s="4" t="s">
        <v>156</v>
      </c>
      <c r="D98" s="20">
        <v>30233</v>
      </c>
      <c r="E98" s="20">
        <v>29342</v>
      </c>
      <c r="F98" s="71">
        <v>-2.9471107729963975E-2</v>
      </c>
      <c r="G98" s="20">
        <v>4278</v>
      </c>
      <c r="H98" s="20">
        <v>3986</v>
      </c>
      <c r="I98" s="71">
        <v>-6.8256194483403476E-2</v>
      </c>
    </row>
    <row r="99" spans="2:9" x14ac:dyDescent="0.25">
      <c r="B99" s="4" t="s">
        <v>157</v>
      </c>
      <c r="C99" s="4" t="s">
        <v>158</v>
      </c>
      <c r="D99" s="20">
        <v>2186</v>
      </c>
      <c r="E99" s="20">
        <v>8750</v>
      </c>
      <c r="F99" s="71">
        <v>3.0027447392497715</v>
      </c>
      <c r="G99" s="20">
        <v>103</v>
      </c>
      <c r="H99" s="20">
        <v>3900</v>
      </c>
      <c r="I99" s="71">
        <v>36.864077669902912</v>
      </c>
    </row>
    <row r="100" spans="2:9" x14ac:dyDescent="0.25">
      <c r="B100" s="4" t="s">
        <v>215</v>
      </c>
      <c r="C100" s="4" t="s">
        <v>216</v>
      </c>
      <c r="D100" s="20">
        <v>1495</v>
      </c>
      <c r="E100" s="20">
        <v>1566</v>
      </c>
      <c r="F100" s="71">
        <v>4.7491638795986724E-2</v>
      </c>
      <c r="G100" s="20">
        <v>256</v>
      </c>
      <c r="H100" s="20">
        <v>360</v>
      </c>
      <c r="I100" s="71">
        <v>0.40625</v>
      </c>
    </row>
    <row r="101" spans="2:9" x14ac:dyDescent="0.25">
      <c r="B101" s="65" t="s">
        <v>196</v>
      </c>
      <c r="C101" s="4"/>
      <c r="D101" s="20">
        <v>9805</v>
      </c>
      <c r="E101" s="20">
        <v>5162</v>
      </c>
      <c r="F101" s="71">
        <v>-0.4735339112697603</v>
      </c>
      <c r="G101" s="20">
        <v>2454</v>
      </c>
      <c r="H101" s="20">
        <v>1920</v>
      </c>
      <c r="I101" s="71">
        <v>-0.21760391198044005</v>
      </c>
    </row>
    <row r="102" spans="2:9" x14ac:dyDescent="0.25">
      <c r="B102" s="2" t="s">
        <v>160</v>
      </c>
      <c r="C102" s="2"/>
      <c r="D102" s="22">
        <v>191719</v>
      </c>
      <c r="E102" s="22">
        <v>138937</v>
      </c>
      <c r="F102" s="70">
        <v>-0.27530917645095165</v>
      </c>
      <c r="G102" s="22">
        <v>35056</v>
      </c>
      <c r="H102" s="22">
        <v>34808</v>
      </c>
      <c r="I102" s="70">
        <v>-7.074395253308996E-3</v>
      </c>
    </row>
    <row r="103" spans="2:9" x14ac:dyDescent="0.25">
      <c r="B103" s="4" t="s">
        <v>161</v>
      </c>
      <c r="C103" s="4" t="s">
        <v>162</v>
      </c>
      <c r="D103" s="20">
        <v>123880</v>
      </c>
      <c r="E103" s="20">
        <v>98846</v>
      </c>
      <c r="F103" s="71">
        <v>-0.20208266063932834</v>
      </c>
      <c r="G103" s="20">
        <v>22360</v>
      </c>
      <c r="H103" s="20">
        <v>27033</v>
      </c>
      <c r="I103" s="71">
        <v>0.20898926654740602</v>
      </c>
    </row>
    <row r="104" spans="2:9" x14ac:dyDescent="0.25">
      <c r="B104" s="4" t="s">
        <v>163</v>
      </c>
      <c r="C104" s="4" t="s">
        <v>164</v>
      </c>
      <c r="D104" s="20">
        <v>67699</v>
      </c>
      <c r="E104" s="20">
        <v>39902</v>
      </c>
      <c r="F104" s="71">
        <v>-0.41059690689670458</v>
      </c>
      <c r="G104" s="20">
        <v>12685</v>
      </c>
      <c r="H104" s="20">
        <v>7753</v>
      </c>
      <c r="I104" s="71">
        <v>-0.38880567599527005</v>
      </c>
    </row>
    <row r="105" spans="2:9" x14ac:dyDescent="0.25">
      <c r="B105" s="73" t="s">
        <v>227</v>
      </c>
      <c r="C105" s="4"/>
      <c r="D105" s="20">
        <v>140</v>
      </c>
      <c r="E105" s="20">
        <v>189</v>
      </c>
      <c r="F105" s="71">
        <v>0.35000000000000009</v>
      </c>
      <c r="G105" s="20">
        <v>11</v>
      </c>
      <c r="H105" s="20">
        <v>22</v>
      </c>
      <c r="I105" s="71">
        <v>1</v>
      </c>
    </row>
    <row r="106" spans="2:9" x14ac:dyDescent="0.25">
      <c r="B106" s="2" t="s">
        <v>166</v>
      </c>
      <c r="C106" s="2"/>
      <c r="D106" s="22">
        <v>279398</v>
      </c>
      <c r="E106" s="22">
        <v>257963</v>
      </c>
      <c r="F106" s="70">
        <v>-7.6718516238484136E-2</v>
      </c>
      <c r="G106" s="22">
        <v>47119</v>
      </c>
      <c r="H106" s="22">
        <v>50267</v>
      </c>
      <c r="I106" s="70">
        <v>6.6809567265858849E-2</v>
      </c>
    </row>
    <row r="107" spans="2:9" x14ac:dyDescent="0.25">
      <c r="B107" s="17" t="s">
        <v>167</v>
      </c>
      <c r="C107" s="17"/>
      <c r="D107" s="27">
        <v>27475976</v>
      </c>
      <c r="E107" s="27">
        <v>23388819</v>
      </c>
      <c r="F107" s="74">
        <v>-0.14875384226569421</v>
      </c>
      <c r="G107" s="27">
        <v>5233504</v>
      </c>
      <c r="H107" s="27">
        <v>4316238</v>
      </c>
      <c r="I107" s="74">
        <v>-0.1752680422141647</v>
      </c>
    </row>
    <row r="108" spans="2:9" x14ac:dyDescent="0.25">
      <c r="B108" s="67" t="s">
        <v>228</v>
      </c>
    </row>
    <row r="109" spans="2:9" x14ac:dyDescent="0.25">
      <c r="B109" s="67" t="s">
        <v>169</v>
      </c>
    </row>
  </sheetData>
  <mergeCells count="1"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8"/>
  <sheetViews>
    <sheetView showGridLines="0" zoomScale="85" zoomScaleNormal="85" workbookViewId="0"/>
  </sheetViews>
  <sheetFormatPr baseColWidth="10" defaultRowHeight="15" x14ac:dyDescent="0.25"/>
  <cols>
    <col min="1" max="1" width="8.85546875" customWidth="1"/>
    <col min="2" max="2" width="16.5703125" customWidth="1"/>
    <col min="3" max="3" width="25.42578125" customWidth="1"/>
    <col min="4" max="5" width="14.140625" style="20" customWidth="1"/>
    <col min="6" max="6" width="9.140625" style="20" customWidth="1"/>
    <col min="7" max="8" width="14.140625" style="20" customWidth="1"/>
    <col min="9" max="9" width="9.140625" customWidth="1"/>
  </cols>
  <sheetData>
    <row r="3" spans="2:9" ht="25.5" customHeight="1" x14ac:dyDescent="0.25">
      <c r="B3" s="119" t="s">
        <v>0</v>
      </c>
      <c r="C3" s="119"/>
      <c r="D3" s="120"/>
      <c r="E3" s="120"/>
      <c r="F3" s="120"/>
      <c r="G3" s="120"/>
      <c r="H3" s="120"/>
      <c r="I3" s="120"/>
    </row>
    <row r="4" spans="2:9" ht="27" customHeight="1" x14ac:dyDescent="0.25">
      <c r="B4" s="1" t="s">
        <v>1</v>
      </c>
      <c r="C4" s="1" t="s">
        <v>2</v>
      </c>
      <c r="D4" s="21" t="s">
        <v>199</v>
      </c>
      <c r="E4" s="21" t="s">
        <v>200</v>
      </c>
      <c r="F4" s="56" t="s">
        <v>186</v>
      </c>
      <c r="G4" s="21" t="s">
        <v>201</v>
      </c>
      <c r="H4" s="21" t="s">
        <v>202</v>
      </c>
      <c r="I4" s="56" t="s">
        <v>186</v>
      </c>
    </row>
    <row r="5" spans="2:9" x14ac:dyDescent="0.25">
      <c r="B5" s="2" t="s">
        <v>6</v>
      </c>
      <c r="C5" s="2"/>
      <c r="D5" s="22">
        <v>36820</v>
      </c>
      <c r="E5" s="22">
        <v>108501</v>
      </c>
      <c r="F5" s="57">
        <v>1.9467952199891365</v>
      </c>
      <c r="G5" s="22">
        <v>8497</v>
      </c>
      <c r="H5" s="22">
        <v>11175</v>
      </c>
      <c r="I5" s="57">
        <v>0.31517006002118397</v>
      </c>
    </row>
    <row r="6" spans="2:9" x14ac:dyDescent="0.25">
      <c r="B6" s="4" t="s">
        <v>189</v>
      </c>
      <c r="C6" s="4" t="s">
        <v>190</v>
      </c>
      <c r="D6" s="20">
        <v>10</v>
      </c>
      <c r="E6" s="20">
        <v>56334</v>
      </c>
      <c r="F6" s="58">
        <v>5632.4</v>
      </c>
      <c r="G6" s="20">
        <v>0</v>
      </c>
      <c r="H6" s="20">
        <v>3305</v>
      </c>
      <c r="I6" s="58" t="s">
        <v>81</v>
      </c>
    </row>
    <row r="7" spans="2:9" x14ac:dyDescent="0.25">
      <c r="B7" s="4" t="s">
        <v>7</v>
      </c>
      <c r="C7" s="4" t="s">
        <v>8</v>
      </c>
      <c r="D7" s="20">
        <v>24789</v>
      </c>
      <c r="E7" s="20">
        <v>23485</v>
      </c>
      <c r="F7" s="58">
        <v>-5.2603977570696681E-2</v>
      </c>
      <c r="G7" s="20">
        <v>5209</v>
      </c>
      <c r="H7" s="20">
        <v>5255</v>
      </c>
      <c r="I7" s="58">
        <v>8.8308696486849581E-3</v>
      </c>
    </row>
    <row r="8" spans="2:9" x14ac:dyDescent="0.25">
      <c r="B8" s="4" t="s">
        <v>191</v>
      </c>
      <c r="C8" s="4" t="s">
        <v>192</v>
      </c>
      <c r="D8" s="20">
        <v>0</v>
      </c>
      <c r="E8" s="20">
        <v>19064</v>
      </c>
      <c r="F8" s="58" t="s">
        <v>81</v>
      </c>
      <c r="G8" s="20">
        <v>0</v>
      </c>
      <c r="H8" s="20">
        <v>0</v>
      </c>
      <c r="I8" s="58" t="s">
        <v>81</v>
      </c>
    </row>
    <row r="9" spans="2:9" x14ac:dyDescent="0.25">
      <c r="B9" s="4" t="s">
        <v>9</v>
      </c>
      <c r="C9" s="4" t="s">
        <v>10</v>
      </c>
      <c r="D9" s="20">
        <v>4537</v>
      </c>
      <c r="E9" s="20">
        <v>3358</v>
      </c>
      <c r="F9" s="58">
        <v>-0.25986334582323123</v>
      </c>
      <c r="G9" s="20">
        <v>1178</v>
      </c>
      <c r="H9" s="20">
        <v>1017</v>
      </c>
      <c r="I9" s="58">
        <v>-0.13667232597623091</v>
      </c>
    </row>
    <row r="10" spans="2:9" x14ac:dyDescent="0.25">
      <c r="B10" s="4" t="s">
        <v>13</v>
      </c>
      <c r="C10" s="4" t="s">
        <v>14</v>
      </c>
      <c r="D10" s="20">
        <v>1355</v>
      </c>
      <c r="E10" s="20">
        <v>2582</v>
      </c>
      <c r="F10" s="58">
        <v>0.90553505535055345</v>
      </c>
      <c r="G10" s="20">
        <v>293</v>
      </c>
      <c r="H10" s="20">
        <v>1050</v>
      </c>
      <c r="I10" s="58">
        <v>2.5836177474402731</v>
      </c>
    </row>
    <row r="11" spans="2:9" x14ac:dyDescent="0.25">
      <c r="B11" s="4" t="s">
        <v>11</v>
      </c>
      <c r="C11" s="4" t="s">
        <v>12</v>
      </c>
      <c r="D11" s="20">
        <v>1455</v>
      </c>
      <c r="E11" s="20">
        <v>1371</v>
      </c>
      <c r="F11" s="58">
        <v>-5.7731958762886615E-2</v>
      </c>
      <c r="G11" s="20">
        <v>1080</v>
      </c>
      <c r="H11" s="20">
        <v>175</v>
      </c>
      <c r="I11" s="58">
        <v>-0.83796296296296302</v>
      </c>
    </row>
    <row r="12" spans="2:9" x14ac:dyDescent="0.25">
      <c r="B12" s="4" t="s">
        <v>203</v>
      </c>
      <c r="C12" s="4" t="s">
        <v>204</v>
      </c>
      <c r="D12" s="20">
        <v>1082</v>
      </c>
      <c r="E12" s="20">
        <v>382</v>
      </c>
      <c r="F12" s="58">
        <v>-0.64695009242144175</v>
      </c>
      <c r="G12" s="20">
        <v>291</v>
      </c>
      <c r="H12" s="20">
        <v>156</v>
      </c>
      <c r="I12" s="58">
        <v>-0.46391752577319589</v>
      </c>
    </row>
    <row r="13" spans="2:9" x14ac:dyDescent="0.25">
      <c r="B13" s="6" t="s">
        <v>193</v>
      </c>
      <c r="C13" s="7"/>
      <c r="D13" s="23">
        <v>3592</v>
      </c>
      <c r="E13" s="23">
        <v>1925</v>
      </c>
      <c r="F13" s="59">
        <f>E13/D13-1</f>
        <v>-0.46408685968819596</v>
      </c>
      <c r="G13" s="23">
        <v>446</v>
      </c>
      <c r="H13" s="23">
        <v>217</v>
      </c>
      <c r="I13" s="59">
        <f>H13/G13-1</f>
        <v>-0.51345291479820632</v>
      </c>
    </row>
    <row r="14" spans="2:9" x14ac:dyDescent="0.25">
      <c r="B14" s="2" t="s">
        <v>18</v>
      </c>
      <c r="C14" s="2"/>
      <c r="D14" s="22">
        <v>11637688</v>
      </c>
      <c r="E14" s="22">
        <v>8974901</v>
      </c>
      <c r="F14" s="57">
        <v>-0.22880721669115034</v>
      </c>
      <c r="G14" s="22">
        <v>3161206</v>
      </c>
      <c r="H14" s="22">
        <v>2265644</v>
      </c>
      <c r="I14" s="57">
        <v>-0.28329757693740931</v>
      </c>
    </row>
    <row r="15" spans="2:9" x14ac:dyDescent="0.25">
      <c r="B15" s="7" t="s">
        <v>19</v>
      </c>
      <c r="C15" s="7"/>
      <c r="D15" s="24">
        <v>778423</v>
      </c>
      <c r="E15" s="24">
        <v>677368</v>
      </c>
      <c r="F15" s="60">
        <v>-0.12982016204557167</v>
      </c>
      <c r="G15" s="24">
        <v>206443</v>
      </c>
      <c r="H15" s="24">
        <v>164374</v>
      </c>
      <c r="I15" s="60">
        <v>-0.20378022020606168</v>
      </c>
    </row>
    <row r="16" spans="2:9" x14ac:dyDescent="0.25">
      <c r="B16" s="4" t="s">
        <v>20</v>
      </c>
      <c r="C16" s="4" t="s">
        <v>21</v>
      </c>
      <c r="D16" s="20">
        <v>707943</v>
      </c>
      <c r="E16" s="20">
        <v>602599</v>
      </c>
      <c r="F16" s="58">
        <v>-0.14880294034971742</v>
      </c>
      <c r="G16" s="20">
        <v>190392</v>
      </c>
      <c r="H16" s="20">
        <v>145133</v>
      </c>
      <c r="I16" s="58">
        <v>-0.2377148199504181</v>
      </c>
    </row>
    <row r="17" spans="2:9" x14ac:dyDescent="0.25">
      <c r="B17" s="4" t="s">
        <v>22</v>
      </c>
      <c r="C17" s="4" t="s">
        <v>23</v>
      </c>
      <c r="D17" s="20">
        <v>34319</v>
      </c>
      <c r="E17" s="20">
        <v>46662</v>
      </c>
      <c r="F17" s="58">
        <v>0.35965500160261077</v>
      </c>
      <c r="G17" s="20">
        <v>9351</v>
      </c>
      <c r="H17" s="20">
        <v>7569</v>
      </c>
      <c r="I17" s="58">
        <v>-0.19056785370548601</v>
      </c>
    </row>
    <row r="18" spans="2:9" x14ac:dyDescent="0.25">
      <c r="B18" s="4" t="s">
        <v>24</v>
      </c>
      <c r="C18" s="4" t="s">
        <v>25</v>
      </c>
      <c r="D18" s="20">
        <v>10038</v>
      </c>
      <c r="E18" s="20">
        <v>8917</v>
      </c>
      <c r="F18" s="58">
        <v>-0.11167563259613467</v>
      </c>
      <c r="G18" s="20">
        <v>2035</v>
      </c>
      <c r="H18" s="20">
        <v>2223</v>
      </c>
      <c r="I18" s="58">
        <v>9.2383292383292348E-2</v>
      </c>
    </row>
    <row r="19" spans="2:9" x14ac:dyDescent="0.25">
      <c r="B19" s="4" t="s">
        <v>28</v>
      </c>
      <c r="C19" s="4" t="s">
        <v>29</v>
      </c>
      <c r="D19" s="20">
        <v>3700</v>
      </c>
      <c r="E19" s="20">
        <v>8254</v>
      </c>
      <c r="F19" s="58">
        <v>1.2308108108108109</v>
      </c>
      <c r="G19" s="20">
        <v>221</v>
      </c>
      <c r="H19" s="20">
        <v>5948</v>
      </c>
      <c r="I19" s="58">
        <v>25.914027149321267</v>
      </c>
    </row>
    <row r="20" spans="2:9" x14ac:dyDescent="0.25">
      <c r="B20" s="4" t="s">
        <v>26</v>
      </c>
      <c r="C20" s="4" t="s">
        <v>27</v>
      </c>
      <c r="D20" s="20">
        <v>11524</v>
      </c>
      <c r="E20" s="20">
        <v>5923</v>
      </c>
      <c r="F20" s="58">
        <v>-0.48602915654286705</v>
      </c>
      <c r="G20" s="20">
        <v>1732</v>
      </c>
      <c r="H20" s="20">
        <v>1780</v>
      </c>
      <c r="I20" s="58">
        <v>2.7713625866050862E-2</v>
      </c>
    </row>
    <row r="21" spans="2:9" x14ac:dyDescent="0.25">
      <c r="B21" s="4" t="s">
        <v>30</v>
      </c>
      <c r="C21" s="4" t="s">
        <v>31</v>
      </c>
      <c r="D21" s="20">
        <v>6908</v>
      </c>
      <c r="E21" s="20">
        <v>2837</v>
      </c>
      <c r="F21" s="58">
        <v>-0.5893167342211928</v>
      </c>
      <c r="G21" s="20">
        <v>1173</v>
      </c>
      <c r="H21" s="20">
        <v>898</v>
      </c>
      <c r="I21" s="58">
        <v>-0.2344416027280477</v>
      </c>
    </row>
    <row r="22" spans="2:9" x14ac:dyDescent="0.25">
      <c r="B22" s="4" t="s">
        <v>32</v>
      </c>
      <c r="C22" s="4" t="s">
        <v>33</v>
      </c>
      <c r="D22" s="20">
        <v>3687</v>
      </c>
      <c r="E22" s="20">
        <v>2177</v>
      </c>
      <c r="F22" s="58">
        <v>-0.4095470572280987</v>
      </c>
      <c r="G22" s="20">
        <v>1236</v>
      </c>
      <c r="H22" s="20">
        <v>823</v>
      </c>
      <c r="I22" s="58">
        <v>-0.33414239482200647</v>
      </c>
    </row>
    <row r="23" spans="2:9" x14ac:dyDescent="0.25">
      <c r="B23" s="7" t="s">
        <v>34</v>
      </c>
      <c r="C23" s="7"/>
      <c r="D23" s="24">
        <v>5325612</v>
      </c>
      <c r="E23" s="24">
        <v>4123373</v>
      </c>
      <c r="F23" s="60">
        <v>-0.22574663719399757</v>
      </c>
      <c r="G23" s="24">
        <v>1311468</v>
      </c>
      <c r="H23" s="24">
        <v>1025881</v>
      </c>
      <c r="I23" s="60">
        <v>-0.21776131785144581</v>
      </c>
    </row>
    <row r="24" spans="2:9" x14ac:dyDescent="0.25">
      <c r="B24" s="4" t="s">
        <v>35</v>
      </c>
      <c r="C24" s="4" t="s">
        <v>36</v>
      </c>
      <c r="D24" s="20">
        <v>4738138</v>
      </c>
      <c r="E24" s="20">
        <v>3872398</v>
      </c>
      <c r="F24" s="58">
        <v>-0.18271734592787292</v>
      </c>
      <c r="G24" s="20">
        <v>1234541</v>
      </c>
      <c r="H24" s="20">
        <v>958498</v>
      </c>
      <c r="I24" s="58">
        <v>-0.2235997022375118</v>
      </c>
    </row>
    <row r="25" spans="2:9" x14ac:dyDescent="0.25">
      <c r="B25" s="4" t="s">
        <v>37</v>
      </c>
      <c r="C25" s="4" t="s">
        <v>38</v>
      </c>
      <c r="D25" s="20">
        <v>587474</v>
      </c>
      <c r="E25" s="20">
        <v>250974</v>
      </c>
      <c r="F25" s="58">
        <v>-0.57279130650888388</v>
      </c>
      <c r="G25" s="20">
        <v>76927</v>
      </c>
      <c r="H25" s="20">
        <v>67383</v>
      </c>
      <c r="I25" s="58">
        <v>-0.12406567265069479</v>
      </c>
    </row>
    <row r="26" spans="2:9" x14ac:dyDescent="0.25">
      <c r="B26" s="7" t="s">
        <v>39</v>
      </c>
      <c r="C26" s="7"/>
      <c r="D26" s="24">
        <v>5064672</v>
      </c>
      <c r="E26" s="24">
        <v>3799395</v>
      </c>
      <c r="F26" s="60">
        <v>-0.24982407547813557</v>
      </c>
      <c r="G26" s="24">
        <v>1556420</v>
      </c>
      <c r="H26" s="24">
        <v>964308</v>
      </c>
      <c r="I26" s="60">
        <v>-0.38043201706480256</v>
      </c>
    </row>
    <row r="27" spans="2:9" x14ac:dyDescent="0.25">
      <c r="B27" s="4" t="s">
        <v>40</v>
      </c>
      <c r="C27" s="4" t="s">
        <v>41</v>
      </c>
      <c r="D27" s="20">
        <v>1894835</v>
      </c>
      <c r="E27" s="20">
        <v>1550474</v>
      </c>
      <c r="F27" s="58">
        <v>-0.18173666836426394</v>
      </c>
      <c r="G27" s="20">
        <v>617547</v>
      </c>
      <c r="H27" s="20">
        <v>418406</v>
      </c>
      <c r="I27" s="58">
        <v>-0.32247100220711944</v>
      </c>
    </row>
    <row r="28" spans="2:9" x14ac:dyDescent="0.25">
      <c r="B28" s="4" t="s">
        <v>42</v>
      </c>
      <c r="C28" s="4" t="s">
        <v>43</v>
      </c>
      <c r="D28" s="20">
        <v>1031624</v>
      </c>
      <c r="E28" s="20">
        <v>932842</v>
      </c>
      <c r="F28" s="58">
        <v>-9.5753879320372493E-2</v>
      </c>
      <c r="G28" s="20">
        <v>229672</v>
      </c>
      <c r="H28" s="20">
        <v>235014</v>
      </c>
      <c r="I28" s="58">
        <v>2.3259256679090123E-2</v>
      </c>
    </row>
    <row r="29" spans="2:9" x14ac:dyDescent="0.25">
      <c r="B29" s="4" t="s">
        <v>46</v>
      </c>
      <c r="C29" s="4" t="s">
        <v>47</v>
      </c>
      <c r="D29" s="20">
        <v>926081</v>
      </c>
      <c r="E29" s="20">
        <v>373358</v>
      </c>
      <c r="F29" s="58">
        <v>-0.59684088108923516</v>
      </c>
      <c r="G29" s="20">
        <v>389981</v>
      </c>
      <c r="H29" s="20">
        <v>96490</v>
      </c>
      <c r="I29" s="58">
        <v>-0.75257768968231786</v>
      </c>
    </row>
    <row r="30" spans="2:9" x14ac:dyDescent="0.25">
      <c r="B30" s="4" t="s">
        <v>44</v>
      </c>
      <c r="C30" s="4" t="s">
        <v>45</v>
      </c>
      <c r="D30" s="20">
        <v>474917</v>
      </c>
      <c r="E30" s="20">
        <v>336480</v>
      </c>
      <c r="F30" s="58">
        <v>-0.29149725109861302</v>
      </c>
      <c r="G30" s="20">
        <v>135542</v>
      </c>
      <c r="H30" s="20">
        <v>72699</v>
      </c>
      <c r="I30" s="58">
        <v>-0.46364226586593082</v>
      </c>
    </row>
    <row r="31" spans="2:9" x14ac:dyDescent="0.25">
      <c r="B31" s="4" t="s">
        <v>50</v>
      </c>
      <c r="C31" s="4" t="s">
        <v>51</v>
      </c>
      <c r="D31" s="20">
        <v>377479</v>
      </c>
      <c r="E31" s="20">
        <v>291156</v>
      </c>
      <c r="F31" s="58">
        <v>-0.22868292010946301</v>
      </c>
      <c r="G31" s="20">
        <v>104475</v>
      </c>
      <c r="H31" s="20">
        <v>81260</v>
      </c>
      <c r="I31" s="58">
        <v>-0.22220626944245037</v>
      </c>
    </row>
    <row r="32" spans="2:9" x14ac:dyDescent="0.25">
      <c r="B32" s="4" t="s">
        <v>48</v>
      </c>
      <c r="C32" s="4" t="s">
        <v>49</v>
      </c>
      <c r="D32" s="20">
        <v>208662</v>
      </c>
      <c r="E32" s="20">
        <v>204285</v>
      </c>
      <c r="F32" s="58">
        <v>-2.097650746182822E-2</v>
      </c>
      <c r="G32" s="20">
        <v>34117</v>
      </c>
      <c r="H32" s="20">
        <v>34966</v>
      </c>
      <c r="I32" s="58">
        <v>2.4884954714658347E-2</v>
      </c>
    </row>
    <row r="33" spans="2:9" x14ac:dyDescent="0.25">
      <c r="B33" s="4" t="s">
        <v>52</v>
      </c>
      <c r="C33" s="4" t="s">
        <v>53</v>
      </c>
      <c r="D33" s="20">
        <v>50474</v>
      </c>
      <c r="E33" s="20">
        <v>56791</v>
      </c>
      <c r="F33" s="58">
        <v>0.12515354439909654</v>
      </c>
      <c r="G33" s="20">
        <v>13316</v>
      </c>
      <c r="H33" s="20">
        <v>13982</v>
      </c>
      <c r="I33" s="58">
        <v>5.0015019525383009E-2</v>
      </c>
    </row>
    <row r="34" spans="2:9" x14ac:dyDescent="0.25">
      <c r="B34" s="4" t="s">
        <v>54</v>
      </c>
      <c r="C34" s="4" t="s">
        <v>55</v>
      </c>
      <c r="D34" s="20">
        <v>53296</v>
      </c>
      <c r="E34" s="20">
        <v>37739</v>
      </c>
      <c r="F34" s="58">
        <v>-0.29189807865505857</v>
      </c>
      <c r="G34" s="20">
        <v>15818</v>
      </c>
      <c r="H34" s="20">
        <v>10821</v>
      </c>
      <c r="I34" s="58">
        <v>-0.31590592995321787</v>
      </c>
    </row>
    <row r="35" spans="2:9" x14ac:dyDescent="0.25">
      <c r="B35" s="4" t="s">
        <v>56</v>
      </c>
      <c r="C35" s="4" t="s">
        <v>57</v>
      </c>
      <c r="D35" s="20">
        <v>47303</v>
      </c>
      <c r="E35" s="20">
        <v>15902</v>
      </c>
      <c r="F35" s="58">
        <v>-0.66382681859501513</v>
      </c>
      <c r="G35" s="20">
        <v>15953</v>
      </c>
      <c r="H35" s="20">
        <v>670</v>
      </c>
      <c r="I35" s="58">
        <v>-0.95800162978750081</v>
      </c>
    </row>
    <row r="36" spans="2:9" x14ac:dyDescent="0.25">
      <c r="B36" s="6" t="s">
        <v>193</v>
      </c>
      <c r="C36" s="4"/>
      <c r="D36" s="61">
        <f>D26-SUM(D27:D35)</f>
        <v>1</v>
      </c>
      <c r="E36" s="61">
        <f>E26-SUM(E27:E35)</f>
        <v>368</v>
      </c>
      <c r="F36" s="58" t="s">
        <v>81</v>
      </c>
      <c r="G36" s="61">
        <v>0</v>
      </c>
      <c r="H36" s="61">
        <f>H26-SUM(H27:H35)</f>
        <v>0</v>
      </c>
      <c r="I36" s="58" t="s">
        <v>81</v>
      </c>
    </row>
    <row r="37" spans="2:9" x14ac:dyDescent="0.25">
      <c r="B37" s="7" t="s">
        <v>58</v>
      </c>
      <c r="C37" s="7"/>
      <c r="D37" s="24">
        <v>465607</v>
      </c>
      <c r="E37" s="24">
        <v>373032</v>
      </c>
      <c r="F37" s="60">
        <v>-0.19882647812425502</v>
      </c>
      <c r="G37" s="24">
        <v>86677</v>
      </c>
      <c r="H37" s="24">
        <v>110422</v>
      </c>
      <c r="I37" s="60">
        <v>0.27394810618733922</v>
      </c>
    </row>
    <row r="38" spans="2:9" x14ac:dyDescent="0.25">
      <c r="B38" s="4" t="s">
        <v>59</v>
      </c>
      <c r="C38" s="4" t="s">
        <v>60</v>
      </c>
      <c r="D38" s="20">
        <v>453799</v>
      </c>
      <c r="E38" s="20">
        <v>356686</v>
      </c>
      <c r="F38" s="58">
        <v>-0.21400003085066299</v>
      </c>
      <c r="G38" s="20">
        <v>84542</v>
      </c>
      <c r="H38" s="20">
        <v>104740</v>
      </c>
      <c r="I38" s="58">
        <v>0.23891083721700457</v>
      </c>
    </row>
    <row r="39" spans="2:9" x14ac:dyDescent="0.25">
      <c r="B39" s="4" t="s">
        <v>63</v>
      </c>
      <c r="C39" s="4" t="s">
        <v>64</v>
      </c>
      <c r="D39" s="20">
        <v>4749</v>
      </c>
      <c r="E39" s="20">
        <v>5928</v>
      </c>
      <c r="F39" s="58">
        <v>0.24826279216677194</v>
      </c>
      <c r="G39" s="20">
        <v>753</v>
      </c>
      <c r="H39" s="20">
        <v>1527</v>
      </c>
      <c r="I39" s="58">
        <v>1.0278884462151394</v>
      </c>
    </row>
    <row r="40" spans="2:9" x14ac:dyDescent="0.25">
      <c r="B40" s="4" t="s">
        <v>61</v>
      </c>
      <c r="C40" s="4" t="s">
        <v>62</v>
      </c>
      <c r="D40" s="20">
        <v>5176</v>
      </c>
      <c r="E40" s="20">
        <v>5043</v>
      </c>
      <c r="F40" s="58">
        <v>-2.5695517774343091E-2</v>
      </c>
      <c r="G40" s="20">
        <v>842</v>
      </c>
      <c r="H40" s="20">
        <v>559</v>
      </c>
      <c r="I40" s="58">
        <v>-0.33610451306413303</v>
      </c>
    </row>
    <row r="41" spans="2:9" x14ac:dyDescent="0.25">
      <c r="B41" s="4" t="s">
        <v>65</v>
      </c>
      <c r="C41" s="4" t="s">
        <v>66</v>
      </c>
      <c r="D41" s="20">
        <v>1786</v>
      </c>
      <c r="E41" s="20">
        <v>1726</v>
      </c>
      <c r="F41" s="58">
        <v>-3.3594624860022404E-2</v>
      </c>
      <c r="G41" s="20">
        <v>512</v>
      </c>
      <c r="H41" s="20">
        <v>169</v>
      </c>
      <c r="I41" s="58">
        <v>-0.669921875</v>
      </c>
    </row>
    <row r="42" spans="2:9" x14ac:dyDescent="0.25">
      <c r="B42" s="4" t="s">
        <v>176</v>
      </c>
      <c r="C42" s="7"/>
      <c r="D42" s="23">
        <v>97</v>
      </c>
      <c r="E42" s="23">
        <v>3649</v>
      </c>
      <c r="F42" s="59">
        <v>36.618556701030926</v>
      </c>
      <c r="G42" s="23">
        <v>28</v>
      </c>
      <c r="H42" s="23">
        <v>3427</v>
      </c>
      <c r="I42" s="59">
        <v>121.39285714285714</v>
      </c>
    </row>
    <row r="43" spans="2:9" x14ac:dyDescent="0.25">
      <c r="B43" s="7" t="s">
        <v>194</v>
      </c>
      <c r="C43" s="62"/>
      <c r="D43" s="24">
        <v>3374</v>
      </c>
      <c r="E43" s="24">
        <v>1733</v>
      </c>
      <c r="F43" s="60">
        <v>-0.48636633076467106</v>
      </c>
      <c r="G43" s="24">
        <v>198</v>
      </c>
      <c r="H43" s="24">
        <v>659</v>
      </c>
      <c r="I43" s="60">
        <v>2.3282828282828283</v>
      </c>
    </row>
    <row r="44" spans="2:9" x14ac:dyDescent="0.25">
      <c r="B44" s="2" t="s">
        <v>68</v>
      </c>
      <c r="C44" s="2"/>
      <c r="D44" s="22">
        <v>6575494</v>
      </c>
      <c r="E44" s="22">
        <v>6589753</v>
      </c>
      <c r="F44" s="57">
        <v>2.1685062749658979E-3</v>
      </c>
      <c r="G44" s="22">
        <v>1662075</v>
      </c>
      <c r="H44" s="22">
        <v>1555849</v>
      </c>
      <c r="I44" s="57">
        <v>-6.3911676669223705E-2</v>
      </c>
    </row>
    <row r="45" spans="2:9" x14ac:dyDescent="0.25">
      <c r="B45" s="4" t="s">
        <v>69</v>
      </c>
      <c r="C45" s="4" t="s">
        <v>70</v>
      </c>
      <c r="D45" s="20">
        <v>4189834</v>
      </c>
      <c r="E45" s="20">
        <v>4148717</v>
      </c>
      <c r="F45" s="58">
        <v>-9.8135152848537466E-3</v>
      </c>
      <c r="G45" s="20">
        <v>1016320</v>
      </c>
      <c r="H45" s="20">
        <v>868904</v>
      </c>
      <c r="I45" s="58">
        <v>-0.14504880352644833</v>
      </c>
    </row>
    <row r="46" spans="2:9" x14ac:dyDescent="0.25">
      <c r="B46" s="4" t="s">
        <v>71</v>
      </c>
      <c r="C46" s="4" t="s">
        <v>72</v>
      </c>
      <c r="D46" s="20">
        <v>820501</v>
      </c>
      <c r="E46" s="20">
        <v>732270</v>
      </c>
      <c r="F46" s="58">
        <v>-0.10753308039843945</v>
      </c>
      <c r="G46" s="20">
        <v>237372</v>
      </c>
      <c r="H46" s="20">
        <v>261056</v>
      </c>
      <c r="I46" s="58">
        <v>9.9775879210690421E-2</v>
      </c>
    </row>
    <row r="47" spans="2:9" x14ac:dyDescent="0.25">
      <c r="B47" s="4" t="s">
        <v>73</v>
      </c>
      <c r="C47" s="4" t="s">
        <v>74</v>
      </c>
      <c r="D47" s="20">
        <v>554489</v>
      </c>
      <c r="E47" s="20">
        <v>472872</v>
      </c>
      <c r="F47" s="58">
        <v>-0.14719318146978566</v>
      </c>
      <c r="G47" s="20">
        <v>129178</v>
      </c>
      <c r="H47" s="20">
        <v>130651</v>
      </c>
      <c r="I47" s="58">
        <v>1.140287045781796E-2</v>
      </c>
    </row>
    <row r="48" spans="2:9" x14ac:dyDescent="0.25">
      <c r="B48" s="4" t="s">
        <v>77</v>
      </c>
      <c r="C48" s="4" t="s">
        <v>78</v>
      </c>
      <c r="D48" s="20">
        <v>207333</v>
      </c>
      <c r="E48" s="20">
        <v>257716</v>
      </c>
      <c r="F48" s="58">
        <v>0.24300521383474893</v>
      </c>
      <c r="G48" s="20">
        <v>69441</v>
      </c>
      <c r="H48" s="20">
        <v>57661</v>
      </c>
      <c r="I48" s="58">
        <v>-0.16964041416454256</v>
      </c>
    </row>
    <row r="49" spans="2:9" x14ac:dyDescent="0.25">
      <c r="B49" s="4" t="s">
        <v>75</v>
      </c>
      <c r="C49" s="4" t="s">
        <v>76</v>
      </c>
      <c r="D49" s="20">
        <v>223488</v>
      </c>
      <c r="E49" s="20">
        <v>200576</v>
      </c>
      <c r="F49" s="58">
        <v>-0.10252004581901486</v>
      </c>
      <c r="G49" s="20">
        <v>60547</v>
      </c>
      <c r="H49" s="20">
        <v>53494</v>
      </c>
      <c r="I49" s="58">
        <v>-0.11648801757312499</v>
      </c>
    </row>
    <row r="50" spans="2:9" x14ac:dyDescent="0.25">
      <c r="B50" s="4" t="s">
        <v>79</v>
      </c>
      <c r="C50" s="4" t="s">
        <v>80</v>
      </c>
      <c r="D50" s="20">
        <v>97252</v>
      </c>
      <c r="E50" s="20">
        <v>191374</v>
      </c>
      <c r="F50" s="58">
        <v>0.96781557191625889</v>
      </c>
      <c r="G50" s="20">
        <v>22755</v>
      </c>
      <c r="H50" s="20">
        <v>31351</v>
      </c>
      <c r="I50" s="58">
        <v>0.37776312898264108</v>
      </c>
    </row>
    <row r="51" spans="2:9" x14ac:dyDescent="0.25">
      <c r="B51" s="4" t="s">
        <v>85</v>
      </c>
      <c r="C51" s="4" t="s">
        <v>86</v>
      </c>
      <c r="D51" s="20">
        <v>64117</v>
      </c>
      <c r="E51" s="20">
        <v>94740</v>
      </c>
      <c r="F51" s="58">
        <v>0.47761124194831317</v>
      </c>
      <c r="G51" s="20">
        <v>18857</v>
      </c>
      <c r="H51" s="20">
        <v>34233</v>
      </c>
      <c r="I51" s="58">
        <v>0.81540011666755041</v>
      </c>
    </row>
    <row r="52" spans="2:9" x14ac:dyDescent="0.25">
      <c r="B52" s="4" t="s">
        <v>82</v>
      </c>
      <c r="C52" s="4" t="s">
        <v>82</v>
      </c>
      <c r="D52" s="20">
        <v>104961</v>
      </c>
      <c r="E52" s="20">
        <v>91501</v>
      </c>
      <c r="F52" s="58">
        <v>-0.12823810748754294</v>
      </c>
      <c r="G52" s="20">
        <v>27834</v>
      </c>
      <c r="H52" s="20">
        <v>18103</v>
      </c>
      <c r="I52" s="58">
        <v>-0.34960839261335053</v>
      </c>
    </row>
    <row r="53" spans="2:9" x14ac:dyDescent="0.25">
      <c r="B53" s="4" t="s">
        <v>83</v>
      </c>
      <c r="C53" s="4" t="s">
        <v>84</v>
      </c>
      <c r="D53" s="20">
        <v>13196</v>
      </c>
      <c r="E53" s="20">
        <v>84861</v>
      </c>
      <c r="F53" s="58">
        <v>5.430812367384056</v>
      </c>
      <c r="G53" s="20">
        <v>3095</v>
      </c>
      <c r="H53" s="20">
        <v>26932</v>
      </c>
      <c r="I53" s="58">
        <v>7.7017770597738284</v>
      </c>
    </row>
    <row r="54" spans="2:9" x14ac:dyDescent="0.25">
      <c r="B54" s="4" t="s">
        <v>87</v>
      </c>
      <c r="C54" s="4" t="s">
        <v>88</v>
      </c>
      <c r="D54" s="20">
        <v>87083</v>
      </c>
      <c r="E54" s="20">
        <v>71069</v>
      </c>
      <c r="F54" s="58">
        <v>-0.18389352686517457</v>
      </c>
      <c r="G54" s="20">
        <v>26523</v>
      </c>
      <c r="H54" s="20">
        <v>17437</v>
      </c>
      <c r="I54" s="58">
        <v>-0.34257059910266563</v>
      </c>
    </row>
    <row r="55" spans="2:9" x14ac:dyDescent="0.25">
      <c r="B55" s="4" t="s">
        <v>91</v>
      </c>
      <c r="C55" s="4" t="s">
        <v>92</v>
      </c>
      <c r="D55" s="20">
        <v>38039</v>
      </c>
      <c r="E55" s="20">
        <v>57394</v>
      </c>
      <c r="F55" s="58">
        <v>0.50881989537054073</v>
      </c>
      <c r="G55" s="20">
        <v>9133</v>
      </c>
      <c r="H55" s="20">
        <v>10276</v>
      </c>
      <c r="I55" s="58">
        <v>0.12515055293988842</v>
      </c>
    </row>
    <row r="56" spans="2:9" x14ac:dyDescent="0.25">
      <c r="B56" s="4" t="s">
        <v>89</v>
      </c>
      <c r="C56" s="4" t="s">
        <v>90</v>
      </c>
      <c r="D56" s="20">
        <v>63481</v>
      </c>
      <c r="E56" s="20">
        <v>52768</v>
      </c>
      <c r="F56" s="58">
        <v>-0.16875915628298233</v>
      </c>
      <c r="G56" s="20">
        <v>18262</v>
      </c>
      <c r="H56" s="20">
        <v>12910</v>
      </c>
      <c r="I56" s="58">
        <v>-0.29306757200744715</v>
      </c>
    </row>
    <row r="57" spans="2:9" x14ac:dyDescent="0.25">
      <c r="B57" s="4" t="s">
        <v>97</v>
      </c>
      <c r="C57" s="4" t="s">
        <v>98</v>
      </c>
      <c r="D57" s="20">
        <v>21008</v>
      </c>
      <c r="E57" s="20">
        <v>27898</v>
      </c>
      <c r="F57" s="58">
        <v>0.32797029702970293</v>
      </c>
      <c r="G57" s="20">
        <v>4282</v>
      </c>
      <c r="H57" s="20">
        <v>10854</v>
      </c>
      <c r="I57" s="58">
        <v>1.5347968239140588</v>
      </c>
    </row>
    <row r="58" spans="2:9" x14ac:dyDescent="0.25">
      <c r="B58" s="4" t="s">
        <v>95</v>
      </c>
      <c r="C58" s="4" t="s">
        <v>96</v>
      </c>
      <c r="D58" s="20">
        <v>25047</v>
      </c>
      <c r="E58" s="20">
        <v>24395</v>
      </c>
      <c r="F58" s="58">
        <v>-2.6031061604184114E-2</v>
      </c>
      <c r="G58" s="20">
        <v>5218</v>
      </c>
      <c r="H58" s="20">
        <v>6048</v>
      </c>
      <c r="I58" s="58">
        <v>0.15906477577615941</v>
      </c>
    </row>
    <row r="59" spans="2:9" x14ac:dyDescent="0.25">
      <c r="B59" s="4" t="s">
        <v>103</v>
      </c>
      <c r="C59" s="4" t="s">
        <v>104</v>
      </c>
      <c r="D59" s="20">
        <v>12809</v>
      </c>
      <c r="E59" s="20">
        <v>18178</v>
      </c>
      <c r="F59" s="58">
        <v>0.41915840424701378</v>
      </c>
      <c r="G59" s="20">
        <v>2344</v>
      </c>
      <c r="H59" s="20">
        <v>3398</v>
      </c>
      <c r="I59" s="58">
        <v>0.44965870307167233</v>
      </c>
    </row>
    <row r="60" spans="2:9" x14ac:dyDescent="0.25">
      <c r="B60" s="4" t="s">
        <v>101</v>
      </c>
      <c r="C60" s="4" t="s">
        <v>102</v>
      </c>
      <c r="D60" s="20">
        <v>14457</v>
      </c>
      <c r="E60" s="20">
        <v>17923</v>
      </c>
      <c r="F60" s="58">
        <v>0.23974545203015829</v>
      </c>
      <c r="G60" s="20">
        <v>2945</v>
      </c>
      <c r="H60" s="20">
        <v>3124</v>
      </c>
      <c r="I60" s="58">
        <v>6.0780984719864151E-2</v>
      </c>
    </row>
    <row r="61" spans="2:9" x14ac:dyDescent="0.25">
      <c r="B61" s="4" t="s">
        <v>99</v>
      </c>
      <c r="C61" s="4" t="s">
        <v>100</v>
      </c>
      <c r="D61" s="20">
        <v>13164</v>
      </c>
      <c r="E61" s="20">
        <v>16859</v>
      </c>
      <c r="F61" s="58">
        <v>0.28068975995138246</v>
      </c>
      <c r="G61" s="20">
        <v>3664</v>
      </c>
      <c r="H61" s="20">
        <v>3730</v>
      </c>
      <c r="I61" s="58">
        <v>1.8013100436681251E-2</v>
      </c>
    </row>
    <row r="62" spans="2:9" x14ac:dyDescent="0.25">
      <c r="B62" s="4" t="s">
        <v>93</v>
      </c>
      <c r="C62" s="4" t="s">
        <v>94</v>
      </c>
      <c r="D62" s="20">
        <v>10453</v>
      </c>
      <c r="E62" s="20">
        <v>14781</v>
      </c>
      <c r="F62" s="58">
        <v>0.41404381517267774</v>
      </c>
      <c r="G62" s="20">
        <v>1685</v>
      </c>
      <c r="H62" s="20">
        <v>2151</v>
      </c>
      <c r="I62" s="58">
        <v>0.27655786350148359</v>
      </c>
    </row>
    <row r="63" spans="2:9" x14ac:dyDescent="0.25">
      <c r="B63" s="4" t="s">
        <v>105</v>
      </c>
      <c r="C63" s="4" t="s">
        <v>106</v>
      </c>
      <c r="D63" s="20">
        <v>6147</v>
      </c>
      <c r="E63" s="20">
        <v>6800</v>
      </c>
      <c r="F63" s="58">
        <v>0.10623068163331717</v>
      </c>
      <c r="G63" s="20">
        <v>792</v>
      </c>
      <c r="H63" s="20">
        <v>748</v>
      </c>
      <c r="I63" s="58">
        <v>-5.555555555555558E-2</v>
      </c>
    </row>
    <row r="64" spans="2:9" x14ac:dyDescent="0.25">
      <c r="B64" s="4" t="s">
        <v>107</v>
      </c>
      <c r="C64" s="4" t="s">
        <v>108</v>
      </c>
      <c r="D64" s="20">
        <v>2571</v>
      </c>
      <c r="E64" s="20">
        <v>4357</v>
      </c>
      <c r="F64" s="58">
        <v>0.69467133411124071</v>
      </c>
      <c r="G64" s="20">
        <v>691</v>
      </c>
      <c r="H64" s="20">
        <v>1525</v>
      </c>
      <c r="I64" s="58">
        <v>1.206946454413893</v>
      </c>
    </row>
    <row r="65" spans="2:9" x14ac:dyDescent="0.25">
      <c r="B65" s="6" t="s">
        <v>195</v>
      </c>
      <c r="C65" s="4"/>
      <c r="D65" s="20">
        <v>6064</v>
      </c>
      <c r="E65" s="20">
        <v>2704</v>
      </c>
      <c r="F65" s="58">
        <v>-0.55408970976253302</v>
      </c>
      <c r="G65" s="20">
        <v>1137</v>
      </c>
      <c r="H65" s="20">
        <v>1263</v>
      </c>
      <c r="I65" s="58">
        <v>0.1108179419525066</v>
      </c>
    </row>
    <row r="66" spans="2:9" x14ac:dyDescent="0.25">
      <c r="B66" s="2" t="s">
        <v>110</v>
      </c>
      <c r="C66" s="2"/>
      <c r="D66" s="22">
        <v>3603289</v>
      </c>
      <c r="E66" s="22">
        <v>3077780</v>
      </c>
      <c r="F66" s="57">
        <v>-0.14584147982579254</v>
      </c>
      <c r="G66" s="22">
        <v>888848</v>
      </c>
      <c r="H66" s="22">
        <v>849514</v>
      </c>
      <c r="I66" s="57">
        <v>-4.4252785628138946E-2</v>
      </c>
    </row>
    <row r="67" spans="2:9" x14ac:dyDescent="0.25">
      <c r="B67" s="4" t="s">
        <v>111</v>
      </c>
      <c r="C67" s="4" t="s">
        <v>112</v>
      </c>
      <c r="D67" s="20">
        <v>958301</v>
      </c>
      <c r="E67" s="20">
        <v>811991</v>
      </c>
      <c r="F67" s="58">
        <v>-0.15267645551867315</v>
      </c>
      <c r="G67" s="20">
        <v>256165</v>
      </c>
      <c r="H67" s="20">
        <v>272360</v>
      </c>
      <c r="I67" s="58">
        <v>6.3220970858626213E-2</v>
      </c>
    </row>
    <row r="68" spans="2:9" x14ac:dyDescent="0.25">
      <c r="B68" s="4" t="s">
        <v>113</v>
      </c>
      <c r="C68" s="4" t="s">
        <v>114</v>
      </c>
      <c r="D68" s="20">
        <v>464459</v>
      </c>
      <c r="E68" s="20">
        <v>430118</v>
      </c>
      <c r="F68" s="58">
        <v>-7.3937634968856192E-2</v>
      </c>
      <c r="G68" s="20">
        <v>113792</v>
      </c>
      <c r="H68" s="20">
        <v>112031</v>
      </c>
      <c r="I68" s="58">
        <v>-1.5475604611923544E-2</v>
      </c>
    </row>
    <row r="69" spans="2:9" x14ac:dyDescent="0.25">
      <c r="B69" s="4" t="s">
        <v>115</v>
      </c>
      <c r="C69" s="4" t="s">
        <v>116</v>
      </c>
      <c r="D69" s="20">
        <v>411410</v>
      </c>
      <c r="E69" s="20">
        <v>378419</v>
      </c>
      <c r="F69" s="58">
        <v>-8.0190078024355294E-2</v>
      </c>
      <c r="G69" s="20">
        <v>106276</v>
      </c>
      <c r="H69" s="20">
        <v>77795</v>
      </c>
      <c r="I69" s="58">
        <v>-0.26799089164063383</v>
      </c>
    </row>
    <row r="70" spans="2:9" x14ac:dyDescent="0.25">
      <c r="B70" s="4" t="s">
        <v>117</v>
      </c>
      <c r="C70" s="4" t="s">
        <v>118</v>
      </c>
      <c r="D70" s="20">
        <v>370409</v>
      </c>
      <c r="E70" s="20">
        <v>334539</v>
      </c>
      <c r="F70" s="58">
        <v>-9.683889970276105E-2</v>
      </c>
      <c r="G70" s="20">
        <v>84053</v>
      </c>
      <c r="H70" s="20">
        <v>90175</v>
      </c>
      <c r="I70" s="58">
        <v>7.2834996966199883E-2</v>
      </c>
    </row>
    <row r="71" spans="2:9" x14ac:dyDescent="0.25">
      <c r="B71" s="4" t="s">
        <v>119</v>
      </c>
      <c r="C71" s="4" t="s">
        <v>120</v>
      </c>
      <c r="D71" s="20">
        <v>344055</v>
      </c>
      <c r="E71" s="20">
        <v>193775</v>
      </c>
      <c r="F71" s="58">
        <v>-0.43679062940518232</v>
      </c>
      <c r="G71" s="20">
        <v>73771</v>
      </c>
      <c r="H71" s="20">
        <v>52595</v>
      </c>
      <c r="I71" s="58">
        <v>-0.28705046698567183</v>
      </c>
    </row>
    <row r="72" spans="2:9" x14ac:dyDescent="0.25">
      <c r="B72" s="4" t="s">
        <v>121</v>
      </c>
      <c r="C72" s="4" t="s">
        <v>122</v>
      </c>
      <c r="D72" s="20">
        <v>78483</v>
      </c>
      <c r="E72" s="20">
        <v>122665</v>
      </c>
      <c r="F72" s="58">
        <v>0.56294993820317774</v>
      </c>
      <c r="G72" s="20">
        <v>21621</v>
      </c>
      <c r="H72" s="20">
        <v>39197</v>
      </c>
      <c r="I72" s="58">
        <v>0.81291337125942364</v>
      </c>
    </row>
    <row r="73" spans="2:9" x14ac:dyDescent="0.25">
      <c r="B73" s="4" t="s">
        <v>123</v>
      </c>
      <c r="C73" s="4" t="s">
        <v>124</v>
      </c>
      <c r="D73" s="20">
        <v>131772</v>
      </c>
      <c r="E73" s="20">
        <v>121908</v>
      </c>
      <c r="F73" s="58">
        <v>-7.4856570439850612E-2</v>
      </c>
      <c r="G73" s="20">
        <v>39290</v>
      </c>
      <c r="H73" s="20">
        <v>32727</v>
      </c>
      <c r="I73" s="58">
        <v>-0.16703995927716975</v>
      </c>
    </row>
    <row r="74" spans="2:9" x14ac:dyDescent="0.25">
      <c r="B74" s="4" t="s">
        <v>125</v>
      </c>
      <c r="C74" s="4" t="s">
        <v>126</v>
      </c>
      <c r="D74" s="20">
        <v>162116</v>
      </c>
      <c r="E74" s="20">
        <v>118049</v>
      </c>
      <c r="F74" s="58">
        <v>-0.27182387919761164</v>
      </c>
      <c r="G74" s="20">
        <v>31656</v>
      </c>
      <c r="H74" s="20">
        <v>29842</v>
      </c>
      <c r="I74" s="58">
        <v>-5.7303512762193587E-2</v>
      </c>
    </row>
    <row r="75" spans="2:9" x14ac:dyDescent="0.25">
      <c r="B75" s="4" t="s">
        <v>127</v>
      </c>
      <c r="C75" s="4" t="s">
        <v>128</v>
      </c>
      <c r="D75" s="20">
        <v>136159</v>
      </c>
      <c r="E75" s="20">
        <v>102423</v>
      </c>
      <c r="F75" s="58">
        <v>-0.24776915224112983</v>
      </c>
      <c r="G75" s="20">
        <v>30986</v>
      </c>
      <c r="H75" s="20">
        <v>25656</v>
      </c>
      <c r="I75" s="58">
        <v>-0.17201316723681659</v>
      </c>
    </row>
    <row r="76" spans="2:9" x14ac:dyDescent="0.25">
      <c r="B76" s="4" t="s">
        <v>129</v>
      </c>
      <c r="C76" s="4" t="s">
        <v>130</v>
      </c>
      <c r="D76" s="20">
        <v>89460</v>
      </c>
      <c r="E76" s="20">
        <v>85304</v>
      </c>
      <c r="F76" s="58">
        <v>-4.6456516879052057E-2</v>
      </c>
      <c r="G76" s="20">
        <v>24259</v>
      </c>
      <c r="H76" s="20">
        <v>19063</v>
      </c>
      <c r="I76" s="58">
        <v>-0.21418854857990843</v>
      </c>
    </row>
    <row r="77" spans="2:9" x14ac:dyDescent="0.25">
      <c r="B77" s="4" t="s">
        <v>131</v>
      </c>
      <c r="C77" s="4" t="s">
        <v>132</v>
      </c>
      <c r="D77" s="20">
        <v>119858</v>
      </c>
      <c r="E77" s="20">
        <v>62216</v>
      </c>
      <c r="F77" s="58">
        <v>-0.48091908758697788</v>
      </c>
      <c r="G77" s="20">
        <v>15259</v>
      </c>
      <c r="H77" s="20">
        <v>13781</v>
      </c>
      <c r="I77" s="58">
        <v>-9.686086899534696E-2</v>
      </c>
    </row>
    <row r="78" spans="2:9" x14ac:dyDescent="0.25">
      <c r="B78" s="4" t="s">
        <v>133</v>
      </c>
      <c r="C78" s="4" t="s">
        <v>134</v>
      </c>
      <c r="D78" s="20">
        <v>31151</v>
      </c>
      <c r="E78" s="20">
        <v>39284</v>
      </c>
      <c r="F78" s="58">
        <v>0.26108311129658768</v>
      </c>
      <c r="G78" s="20">
        <v>7522</v>
      </c>
      <c r="H78" s="20">
        <v>7028</v>
      </c>
      <c r="I78" s="58">
        <v>-6.5674022866259008E-2</v>
      </c>
    </row>
    <row r="79" spans="2:9" x14ac:dyDescent="0.25">
      <c r="B79" s="4" t="s">
        <v>135</v>
      </c>
      <c r="C79" s="4" t="s">
        <v>136</v>
      </c>
      <c r="D79" s="20">
        <v>45376</v>
      </c>
      <c r="E79" s="20">
        <v>35412</v>
      </c>
      <c r="F79" s="58">
        <v>-0.21958744710860367</v>
      </c>
      <c r="G79" s="20">
        <v>15822</v>
      </c>
      <c r="H79" s="20">
        <v>10120</v>
      </c>
      <c r="I79" s="58">
        <v>-0.360384275060043</v>
      </c>
    </row>
    <row r="80" spans="2:9" x14ac:dyDescent="0.25">
      <c r="B80" s="4" t="s">
        <v>139</v>
      </c>
      <c r="C80" s="4" t="s">
        <v>140</v>
      </c>
      <c r="D80" s="20">
        <v>34179</v>
      </c>
      <c r="E80" s="20">
        <v>33402</v>
      </c>
      <c r="F80" s="58">
        <v>-2.2733257263231832E-2</v>
      </c>
      <c r="G80" s="20">
        <v>11371</v>
      </c>
      <c r="H80" s="20">
        <v>15507</v>
      </c>
      <c r="I80" s="58">
        <v>0.36373230146864821</v>
      </c>
    </row>
    <row r="81" spans="2:9" x14ac:dyDescent="0.25">
      <c r="B81" s="4" t="s">
        <v>137</v>
      </c>
      <c r="C81" s="4" t="s">
        <v>138</v>
      </c>
      <c r="D81" s="20">
        <v>12572</v>
      </c>
      <c r="E81" s="20">
        <v>22083</v>
      </c>
      <c r="F81" s="58">
        <v>0.75652243079860004</v>
      </c>
      <c r="G81" s="20">
        <v>3737</v>
      </c>
      <c r="H81" s="20">
        <v>6230</v>
      </c>
      <c r="I81" s="58">
        <v>0.66711265721166702</v>
      </c>
    </row>
    <row r="82" spans="2:9" x14ac:dyDescent="0.25">
      <c r="B82" s="4" t="s">
        <v>141</v>
      </c>
      <c r="C82" s="4" t="s">
        <v>142</v>
      </c>
      <c r="D82" s="20">
        <v>15428</v>
      </c>
      <c r="E82" s="20">
        <v>14482</v>
      </c>
      <c r="F82" s="58">
        <v>-6.1317085817993222E-2</v>
      </c>
      <c r="G82" s="20">
        <v>5724</v>
      </c>
      <c r="H82" s="20">
        <v>4936</v>
      </c>
      <c r="I82" s="58">
        <v>-0.13766596785464713</v>
      </c>
    </row>
    <row r="83" spans="2:9" x14ac:dyDescent="0.25">
      <c r="B83" s="4" t="s">
        <v>145</v>
      </c>
      <c r="C83" s="4" t="s">
        <v>146</v>
      </c>
      <c r="D83" s="20">
        <v>6213</v>
      </c>
      <c r="E83" s="20">
        <v>6726</v>
      </c>
      <c r="F83" s="58">
        <v>8.256880733944949E-2</v>
      </c>
      <c r="G83" s="20">
        <v>1240</v>
      </c>
      <c r="H83" s="20">
        <v>2748</v>
      </c>
      <c r="I83" s="58">
        <v>1.2161290322580647</v>
      </c>
    </row>
    <row r="84" spans="2:9" x14ac:dyDescent="0.25">
      <c r="B84" s="4" t="s">
        <v>143</v>
      </c>
      <c r="C84" s="4" t="s">
        <v>144</v>
      </c>
      <c r="D84" s="20">
        <v>3456</v>
      </c>
      <c r="E84" s="20">
        <v>4692</v>
      </c>
      <c r="F84" s="58">
        <v>0.35763888888888884</v>
      </c>
      <c r="G84" s="20">
        <v>702</v>
      </c>
      <c r="H84" s="20">
        <v>682</v>
      </c>
      <c r="I84" s="58">
        <v>-2.8490028490028463E-2</v>
      </c>
    </row>
    <row r="85" spans="2:9" x14ac:dyDescent="0.25">
      <c r="B85" s="4" t="s">
        <v>147</v>
      </c>
      <c r="C85" s="4" t="s">
        <v>148</v>
      </c>
      <c r="D85" s="20">
        <v>9567</v>
      </c>
      <c r="E85" s="20">
        <v>3963</v>
      </c>
      <c r="F85" s="58">
        <v>-0.58576356224521797</v>
      </c>
      <c r="G85" s="20">
        <v>1385</v>
      </c>
      <c r="H85" s="20">
        <v>1417</v>
      </c>
      <c r="I85" s="58">
        <v>2.310469314079433E-2</v>
      </c>
    </row>
    <row r="86" spans="2:9" x14ac:dyDescent="0.25">
      <c r="B86" s="4" t="s">
        <v>179</v>
      </c>
      <c r="C86" s="4" t="s">
        <v>180</v>
      </c>
      <c r="D86" s="20">
        <v>3347</v>
      </c>
      <c r="E86" s="20">
        <v>3656</v>
      </c>
      <c r="F86" s="58">
        <v>9.232148192411116E-2</v>
      </c>
      <c r="G86" s="20">
        <v>673</v>
      </c>
      <c r="H86" s="20">
        <v>794</v>
      </c>
      <c r="I86" s="58">
        <v>0.17979197622585441</v>
      </c>
    </row>
    <row r="87" spans="2:9" x14ac:dyDescent="0.25">
      <c r="B87" s="4" t="s">
        <v>205</v>
      </c>
      <c r="C87" s="4" t="s">
        <v>206</v>
      </c>
      <c r="D87" s="20">
        <v>2599</v>
      </c>
      <c r="E87" s="20">
        <v>2553</v>
      </c>
      <c r="F87" s="58">
        <v>-1.7699115044247815E-2</v>
      </c>
      <c r="G87" s="20">
        <v>560</v>
      </c>
      <c r="H87" s="20">
        <v>1213</v>
      </c>
      <c r="I87" s="58">
        <v>1.1660714285714286</v>
      </c>
    </row>
    <row r="88" spans="2:9" x14ac:dyDescent="0.25">
      <c r="B88" s="4" t="s">
        <v>207</v>
      </c>
      <c r="C88" s="4" t="s">
        <v>208</v>
      </c>
      <c r="D88" s="20">
        <v>1598</v>
      </c>
      <c r="E88" s="20">
        <v>1643</v>
      </c>
      <c r="F88" s="58">
        <v>2.8160200250312961E-2</v>
      </c>
      <c r="G88" s="20">
        <v>444</v>
      </c>
      <c r="H88" s="20">
        <v>388</v>
      </c>
      <c r="I88" s="58">
        <v>-0.12612612612612617</v>
      </c>
    </row>
    <row r="89" spans="2:9" x14ac:dyDescent="0.25">
      <c r="B89" s="4" t="s">
        <v>209</v>
      </c>
      <c r="C89" s="4" t="s">
        <v>210</v>
      </c>
      <c r="D89" s="20">
        <v>2089</v>
      </c>
      <c r="E89" s="20">
        <v>1339</v>
      </c>
      <c r="F89" s="58">
        <v>-0.35902345619913834</v>
      </c>
      <c r="G89" s="20">
        <v>410</v>
      </c>
      <c r="H89" s="20">
        <v>298</v>
      </c>
      <c r="I89" s="58">
        <v>-0.27317073170731709</v>
      </c>
    </row>
    <row r="90" spans="2:9" x14ac:dyDescent="0.25">
      <c r="B90" s="4" t="s">
        <v>211</v>
      </c>
      <c r="C90" s="4" t="s">
        <v>212</v>
      </c>
      <c r="D90" s="20">
        <v>2507</v>
      </c>
      <c r="E90" s="20">
        <v>1140</v>
      </c>
      <c r="F90" s="58">
        <v>-0.54527323494216196</v>
      </c>
      <c r="G90" s="20">
        <v>753</v>
      </c>
      <c r="H90" s="20">
        <v>313</v>
      </c>
      <c r="I90" s="58">
        <v>-0.58432934926958824</v>
      </c>
    </row>
    <row r="91" spans="2:9" x14ac:dyDescent="0.25">
      <c r="B91" s="4" t="s">
        <v>213</v>
      </c>
      <c r="C91" s="4" t="s">
        <v>214</v>
      </c>
      <c r="D91" s="20">
        <v>1788</v>
      </c>
      <c r="E91" s="20">
        <v>1139</v>
      </c>
      <c r="F91" s="58">
        <v>-0.36297539149888147</v>
      </c>
      <c r="G91" s="20">
        <v>257</v>
      </c>
      <c r="H91" s="20">
        <v>263</v>
      </c>
      <c r="I91" s="58">
        <v>2.3346303501945442E-2</v>
      </c>
    </row>
    <row r="92" spans="2:9" x14ac:dyDescent="0.25">
      <c r="B92" s="4"/>
      <c r="C92" s="13" t="s">
        <v>149</v>
      </c>
      <c r="D92" s="20">
        <v>1254</v>
      </c>
      <c r="E92" s="20">
        <v>1255</v>
      </c>
      <c r="F92" s="58">
        <v>7.9744816586924117E-4</v>
      </c>
      <c r="G92" s="20">
        <v>218</v>
      </c>
      <c r="H92" s="20">
        <v>240</v>
      </c>
      <c r="I92" s="58">
        <v>0.10091743119266061</v>
      </c>
    </row>
    <row r="93" spans="2:9" x14ac:dyDescent="0.25">
      <c r="B93" s="4"/>
      <c r="C93" s="15" t="s">
        <v>150</v>
      </c>
      <c r="D93" s="63">
        <v>3439606</v>
      </c>
      <c r="E93" s="63">
        <v>2934176</v>
      </c>
      <c r="F93" s="64">
        <v>-0.14694415581319487</v>
      </c>
      <c r="G93" s="63">
        <v>847946</v>
      </c>
      <c r="H93" s="63">
        <v>817399</v>
      </c>
      <c r="I93" s="64">
        <v>-3.602469968606492E-2</v>
      </c>
    </row>
    <row r="94" spans="2:9" x14ac:dyDescent="0.25">
      <c r="B94" s="4" t="s">
        <v>151</v>
      </c>
      <c r="C94" s="4" t="s">
        <v>152</v>
      </c>
      <c r="D94" s="20">
        <v>101328</v>
      </c>
      <c r="E94" s="20">
        <v>83373</v>
      </c>
      <c r="F94" s="58">
        <v>-0.17719682614874466</v>
      </c>
      <c r="G94" s="20">
        <v>27434</v>
      </c>
      <c r="H94" s="20">
        <v>19967</v>
      </c>
      <c r="I94" s="58">
        <v>-0.27218050594153242</v>
      </c>
    </row>
    <row r="95" spans="2:9" x14ac:dyDescent="0.25">
      <c r="B95" s="4" t="s">
        <v>153</v>
      </c>
      <c r="C95" s="4" t="s">
        <v>154</v>
      </c>
      <c r="D95" s="20">
        <v>25727</v>
      </c>
      <c r="E95" s="20">
        <v>25577</v>
      </c>
      <c r="F95" s="58">
        <v>-5.8304504994752815E-3</v>
      </c>
      <c r="G95" s="20">
        <v>5923</v>
      </c>
      <c r="H95" s="20">
        <v>5469</v>
      </c>
      <c r="I95" s="58">
        <v>-7.6650346108391054E-2</v>
      </c>
    </row>
    <row r="96" spans="2:9" x14ac:dyDescent="0.25">
      <c r="B96" s="4" t="s">
        <v>155</v>
      </c>
      <c r="C96" s="4" t="s">
        <v>156</v>
      </c>
      <c r="D96" s="20">
        <v>25955</v>
      </c>
      <c r="E96" s="20">
        <v>25356</v>
      </c>
      <c r="F96" s="58">
        <v>-2.3078404931612395E-2</v>
      </c>
      <c r="G96" s="20">
        <v>5464</v>
      </c>
      <c r="H96" s="20">
        <v>5231</v>
      </c>
      <c r="I96" s="58">
        <v>-4.2642752562225494E-2</v>
      </c>
    </row>
    <row r="97" spans="2:9" x14ac:dyDescent="0.25">
      <c r="B97" s="4" t="s">
        <v>157</v>
      </c>
      <c r="C97" s="4" t="s">
        <v>158</v>
      </c>
      <c r="D97" s="20">
        <v>2083</v>
      </c>
      <c r="E97" s="20">
        <v>4850</v>
      </c>
      <c r="F97" s="58">
        <v>1.3283725396063368</v>
      </c>
      <c r="G97" s="20">
        <v>262</v>
      </c>
      <c r="H97" s="20">
        <v>195</v>
      </c>
      <c r="I97" s="58">
        <v>-0.25572519083969469</v>
      </c>
    </row>
    <row r="98" spans="2:9" x14ac:dyDescent="0.25">
      <c r="B98" s="4" t="s">
        <v>215</v>
      </c>
      <c r="C98" s="4" t="s">
        <v>216</v>
      </c>
      <c r="D98" s="20">
        <v>1239</v>
      </c>
      <c r="E98" s="20">
        <v>1207</v>
      </c>
      <c r="F98" s="58">
        <v>-2.5827280064568248E-2</v>
      </c>
      <c r="G98" s="20">
        <v>204</v>
      </c>
      <c r="H98" s="20">
        <v>577</v>
      </c>
      <c r="I98" s="58">
        <v>1.8284313725490198</v>
      </c>
    </row>
    <row r="99" spans="2:9" x14ac:dyDescent="0.25">
      <c r="B99" s="65" t="s">
        <v>196</v>
      </c>
      <c r="C99" s="65"/>
      <c r="D99" s="23">
        <v>7351</v>
      </c>
      <c r="E99" s="23">
        <v>3241</v>
      </c>
      <c r="F99" s="59">
        <v>-0.55910760440756357</v>
      </c>
      <c r="G99" s="23">
        <v>1615</v>
      </c>
      <c r="H99" s="23">
        <v>676</v>
      </c>
      <c r="I99" s="59">
        <v>-0.58142414860681113</v>
      </c>
    </row>
    <row r="100" spans="2:9" x14ac:dyDescent="0.25">
      <c r="B100" s="7" t="s">
        <v>160</v>
      </c>
      <c r="C100" s="7"/>
      <c r="D100" s="24">
        <v>156547</v>
      </c>
      <c r="E100" s="24">
        <v>104031</v>
      </c>
      <c r="F100" s="60">
        <v>-0.33546474860584996</v>
      </c>
      <c r="G100" s="24">
        <v>65949</v>
      </c>
      <c r="H100" s="24">
        <v>23846</v>
      </c>
      <c r="I100" s="60">
        <v>-0.63841756508817427</v>
      </c>
    </row>
    <row r="101" spans="2:9" x14ac:dyDescent="0.25">
      <c r="B101" s="4" t="s">
        <v>161</v>
      </c>
      <c r="C101" s="4" t="s">
        <v>162</v>
      </c>
      <c r="D101" s="20">
        <v>101520</v>
      </c>
      <c r="E101" s="20">
        <v>71828</v>
      </c>
      <c r="F101" s="58">
        <v>-0.29247438928289993</v>
      </c>
      <c r="G101" s="20">
        <v>48932</v>
      </c>
      <c r="H101" s="20">
        <v>12236</v>
      </c>
      <c r="I101" s="58">
        <v>-0.74993869042753203</v>
      </c>
    </row>
    <row r="102" spans="2:9" x14ac:dyDescent="0.25">
      <c r="B102" s="4" t="s">
        <v>163</v>
      </c>
      <c r="C102" s="4" t="s">
        <v>164</v>
      </c>
      <c r="D102" s="20">
        <v>55014</v>
      </c>
      <c r="E102" s="20">
        <v>32149</v>
      </c>
      <c r="F102" s="58">
        <v>-0.41562147816919326</v>
      </c>
      <c r="G102" s="20">
        <v>17013</v>
      </c>
      <c r="H102" s="20">
        <v>11606</v>
      </c>
      <c r="I102" s="58">
        <v>-0.31781578792687948</v>
      </c>
    </row>
    <row r="103" spans="2:9" x14ac:dyDescent="0.25">
      <c r="B103" s="6" t="s">
        <v>197</v>
      </c>
      <c r="C103" s="7"/>
      <c r="D103" s="23">
        <v>13</v>
      </c>
      <c r="E103" s="23">
        <v>54</v>
      </c>
      <c r="F103" s="59">
        <v>3.1538461538461542</v>
      </c>
      <c r="G103" s="23">
        <v>4</v>
      </c>
      <c r="H103" s="23">
        <v>4</v>
      </c>
      <c r="I103" s="59">
        <v>0</v>
      </c>
    </row>
    <row r="104" spans="2:9" x14ac:dyDescent="0.25">
      <c r="B104" s="2" t="s">
        <v>166</v>
      </c>
      <c r="C104" s="2"/>
      <c r="D104" s="22">
        <v>232395</v>
      </c>
      <c r="E104" s="22">
        <v>207920</v>
      </c>
      <c r="F104" s="57">
        <v>-0.10531637944017724</v>
      </c>
      <c r="G104" s="22">
        <v>64596</v>
      </c>
      <c r="H104" s="22">
        <v>54878</v>
      </c>
      <c r="I104" s="57">
        <v>-0.15044275187318101</v>
      </c>
    </row>
    <row r="105" spans="2:9" x14ac:dyDescent="0.25">
      <c r="B105" s="17" t="s">
        <v>217</v>
      </c>
      <c r="C105" s="17"/>
      <c r="D105" s="27">
        <v>22242233</v>
      </c>
      <c r="E105" s="27">
        <v>19062886</v>
      </c>
      <c r="F105" s="66">
        <v>-0.142941897965011</v>
      </c>
      <c r="G105" s="27">
        <v>5851171</v>
      </c>
      <c r="H105" s="27">
        <v>4760906</v>
      </c>
      <c r="I105" s="66">
        <v>-0.18633278706091483</v>
      </c>
    </row>
    <row r="106" spans="2:9" x14ac:dyDescent="0.25">
      <c r="B106" s="67" t="s">
        <v>168</v>
      </c>
    </row>
    <row r="107" spans="2:9" x14ac:dyDescent="0.25">
      <c r="B107" s="67" t="s">
        <v>169</v>
      </c>
    </row>
    <row r="108" spans="2:9" x14ac:dyDescent="0.25">
      <c r="B108" s="67" t="s">
        <v>218</v>
      </c>
    </row>
  </sheetData>
  <mergeCells count="1"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Cerpa</dc:creator>
  <cp:lastModifiedBy>Andrea Braun Cirano</cp:lastModifiedBy>
  <dcterms:created xsi:type="dcterms:W3CDTF">2015-02-16T11:58:02Z</dcterms:created>
  <dcterms:modified xsi:type="dcterms:W3CDTF">2018-10-09T13:04:34Z</dcterms:modified>
</cp:coreProperties>
</file>