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aun\Desktop\Exportaciones por país\"/>
    </mc:Choice>
  </mc:AlternateContent>
  <bookViews>
    <workbookView xWindow="240" yWindow="75" windowWidth="20055" windowHeight="7935"/>
  </bookViews>
  <sheets>
    <sheet name="diciembre" sheetId="12" r:id="rId1"/>
    <sheet name="noviembre" sheetId="11" r:id="rId2"/>
    <sheet name="octubre" sheetId="10" r:id="rId3"/>
    <sheet name="septiembre" sheetId="9" r:id="rId4"/>
    <sheet name="agosto" sheetId="8" r:id="rId5"/>
    <sheet name="julio" sheetId="7" r:id="rId6"/>
    <sheet name="junio" sheetId="6" r:id="rId7"/>
    <sheet name="mayo" sheetId="5" r:id="rId8"/>
    <sheet name="abril" sheetId="4" r:id="rId9"/>
    <sheet name="marzo" sheetId="3" r:id="rId10"/>
    <sheet name="febrero" sheetId="2" r:id="rId11"/>
    <sheet name="enero" sheetId="1" r:id="rId12"/>
  </sheets>
  <calcPr calcId="152511"/>
</workbook>
</file>

<file path=xl/calcChain.xml><?xml version="1.0" encoding="utf-8"?>
<calcChain xmlns="http://schemas.openxmlformats.org/spreadsheetml/2006/main">
  <c r="E20" i="11" l="1"/>
  <c r="D20" i="11"/>
  <c r="E11" i="11"/>
  <c r="D11" i="11"/>
  <c r="E94" i="10" l="1"/>
  <c r="D94" i="10"/>
  <c r="E62" i="10"/>
  <c r="D62" i="10"/>
  <c r="E43" i="10"/>
  <c r="D43" i="10"/>
  <c r="E35" i="10"/>
  <c r="D35" i="10"/>
  <c r="E20" i="10"/>
  <c r="D20" i="10"/>
  <c r="I102" i="8" l="1"/>
  <c r="F102" i="8"/>
  <c r="I101" i="8"/>
  <c r="F101" i="8"/>
  <c r="I100" i="8"/>
  <c r="F100" i="8"/>
  <c r="I99" i="8"/>
  <c r="F99" i="8"/>
  <c r="I98" i="8"/>
  <c r="F98" i="8"/>
  <c r="I97" i="8"/>
  <c r="F97" i="8"/>
  <c r="I96" i="8"/>
  <c r="F96" i="8"/>
  <c r="I95" i="8"/>
  <c r="F95" i="8"/>
  <c r="I94" i="8"/>
  <c r="F94" i="8"/>
  <c r="I93" i="8"/>
  <c r="F93" i="8"/>
  <c r="I92" i="8"/>
  <c r="F92" i="8"/>
  <c r="I91" i="8"/>
  <c r="F91" i="8"/>
  <c r="I90" i="8"/>
  <c r="F90" i="8"/>
  <c r="I89" i="8"/>
  <c r="F89" i="8"/>
  <c r="I88" i="8"/>
  <c r="F88" i="8"/>
  <c r="I87" i="8"/>
  <c r="F87" i="8"/>
  <c r="I86" i="8"/>
  <c r="F86" i="8"/>
  <c r="I85" i="8"/>
  <c r="F85" i="8"/>
  <c r="I84" i="8"/>
  <c r="F84" i="8"/>
  <c r="I83" i="8"/>
  <c r="F83" i="8"/>
  <c r="I82" i="8"/>
  <c r="F82" i="8"/>
  <c r="I81" i="8"/>
  <c r="F81" i="8"/>
  <c r="I80" i="8"/>
  <c r="F80" i="8"/>
  <c r="I79" i="8"/>
  <c r="F79" i="8"/>
  <c r="I78" i="8"/>
  <c r="F78" i="8"/>
  <c r="I77" i="8"/>
  <c r="F77" i="8"/>
  <c r="I76" i="8"/>
  <c r="F76" i="8"/>
  <c r="I75" i="8"/>
  <c r="F75" i="8"/>
  <c r="I74" i="8"/>
  <c r="F74" i="8"/>
  <c r="I73" i="8"/>
  <c r="F73" i="8"/>
  <c r="I72" i="8"/>
  <c r="F72" i="8"/>
  <c r="I71" i="8"/>
  <c r="F71" i="8"/>
  <c r="I70" i="8"/>
  <c r="F70" i="8"/>
  <c r="I69" i="8"/>
  <c r="F69" i="8"/>
  <c r="I68" i="8"/>
  <c r="F68" i="8"/>
  <c r="I67" i="8"/>
  <c r="F67" i="8"/>
  <c r="I66" i="8"/>
  <c r="F66" i="8"/>
  <c r="I65" i="8"/>
  <c r="F65" i="8"/>
  <c r="I64" i="8"/>
  <c r="F64" i="8"/>
  <c r="I63" i="8"/>
  <c r="F63" i="8"/>
  <c r="I62" i="8"/>
  <c r="F62" i="8"/>
  <c r="I61" i="8"/>
  <c r="F61" i="8"/>
  <c r="I60" i="8"/>
  <c r="F60" i="8"/>
  <c r="I59" i="8"/>
  <c r="F59" i="8"/>
  <c r="I58" i="8"/>
  <c r="F58" i="8"/>
  <c r="I57" i="8"/>
  <c r="F57" i="8"/>
  <c r="I56" i="8"/>
  <c r="F56" i="8"/>
  <c r="I55" i="8"/>
  <c r="F55" i="8"/>
  <c r="I54" i="8"/>
  <c r="F54" i="8"/>
  <c r="I53" i="8"/>
  <c r="F53" i="8"/>
  <c r="I52" i="8"/>
  <c r="F52" i="8"/>
  <c r="I51" i="8"/>
  <c r="F51" i="8"/>
  <c r="I50" i="8"/>
  <c r="F50" i="8"/>
  <c r="I49" i="8"/>
  <c r="F49" i="8"/>
  <c r="I48" i="8"/>
  <c r="F48" i="8"/>
  <c r="I47" i="8"/>
  <c r="F47" i="8"/>
  <c r="I46" i="8"/>
  <c r="F46" i="8"/>
  <c r="I45" i="8"/>
  <c r="F45" i="8"/>
  <c r="I44" i="8"/>
  <c r="F44" i="8"/>
  <c r="I43" i="8"/>
  <c r="F43" i="8"/>
  <c r="I42" i="8"/>
  <c r="F42" i="8"/>
  <c r="I41" i="8"/>
  <c r="F41" i="8"/>
  <c r="I40" i="8"/>
  <c r="F40" i="8"/>
  <c r="I39" i="8"/>
  <c r="F39" i="8"/>
  <c r="I38" i="8"/>
  <c r="F38" i="8"/>
  <c r="I37" i="8"/>
  <c r="F37" i="8"/>
  <c r="I36" i="8"/>
  <c r="F36" i="8"/>
  <c r="I35" i="8"/>
  <c r="F35" i="8"/>
  <c r="I34" i="8"/>
  <c r="F34" i="8"/>
  <c r="I33" i="8"/>
  <c r="F33" i="8"/>
  <c r="I32" i="8"/>
  <c r="F32" i="8"/>
  <c r="I31" i="8"/>
  <c r="F31" i="8"/>
  <c r="I30" i="8"/>
  <c r="F30" i="8"/>
  <c r="I29" i="8"/>
  <c r="F29" i="8"/>
  <c r="I28" i="8"/>
  <c r="F28" i="8"/>
  <c r="I27" i="8"/>
  <c r="F27" i="8"/>
  <c r="I26" i="8"/>
  <c r="F26" i="8"/>
  <c r="I25" i="8"/>
  <c r="F25" i="8"/>
  <c r="I24" i="8"/>
  <c r="F24" i="8"/>
  <c r="I23" i="8"/>
  <c r="F23" i="8"/>
  <c r="I22" i="8"/>
  <c r="F22" i="8"/>
  <c r="I21" i="8"/>
  <c r="F21" i="8"/>
  <c r="I20" i="8"/>
  <c r="F20" i="8"/>
  <c r="I19" i="8"/>
  <c r="F19" i="8"/>
  <c r="I18" i="8"/>
  <c r="F18" i="8"/>
  <c r="I17" i="8"/>
  <c r="F17" i="8"/>
  <c r="I16" i="8"/>
  <c r="F16" i="8"/>
  <c r="I15" i="8"/>
  <c r="F15" i="8"/>
  <c r="I14" i="8"/>
  <c r="F14" i="8"/>
  <c r="I13" i="8"/>
  <c r="F13" i="8"/>
  <c r="I12" i="8"/>
  <c r="F12" i="8"/>
  <c r="I11" i="8"/>
  <c r="F11" i="8"/>
  <c r="I10" i="8"/>
  <c r="F10" i="8"/>
  <c r="I9" i="8"/>
  <c r="F9" i="8"/>
  <c r="I8" i="8"/>
  <c r="F8" i="8"/>
  <c r="I7" i="8"/>
  <c r="F7" i="8"/>
  <c r="I6" i="8"/>
  <c r="F6" i="8"/>
  <c r="I5" i="8"/>
  <c r="F5" i="8"/>
  <c r="I4" i="8"/>
  <c r="F4" i="8"/>
  <c r="I103" i="7" l="1"/>
  <c r="F103" i="7"/>
  <c r="I102" i="7"/>
  <c r="F102" i="7"/>
  <c r="I101" i="7"/>
  <c r="F101" i="7"/>
  <c r="I100" i="7"/>
  <c r="F100" i="7"/>
  <c r="I99" i="7"/>
  <c r="F99" i="7"/>
  <c r="I98" i="7"/>
  <c r="F98" i="7"/>
  <c r="I97" i="7"/>
  <c r="F97" i="7"/>
  <c r="I96" i="7"/>
  <c r="F96" i="7"/>
  <c r="I95" i="7"/>
  <c r="F95" i="7"/>
  <c r="I94" i="7"/>
  <c r="F94" i="7"/>
  <c r="I93" i="7"/>
  <c r="F93" i="7"/>
  <c r="I92" i="7"/>
  <c r="F92" i="7"/>
  <c r="I91" i="7"/>
  <c r="F91" i="7"/>
  <c r="I90" i="7"/>
  <c r="F90" i="7"/>
  <c r="I89" i="7"/>
  <c r="F89" i="7"/>
  <c r="I88" i="7"/>
  <c r="F88" i="7"/>
  <c r="I87" i="7"/>
  <c r="F87" i="7"/>
  <c r="I86" i="7"/>
  <c r="F86" i="7"/>
  <c r="I85" i="7"/>
  <c r="F85" i="7"/>
  <c r="I84" i="7"/>
  <c r="F84" i="7"/>
  <c r="I83" i="7"/>
  <c r="F83" i="7"/>
  <c r="I82" i="7"/>
  <c r="F82" i="7"/>
  <c r="I81" i="7"/>
  <c r="F81" i="7"/>
  <c r="I80" i="7"/>
  <c r="F80" i="7"/>
  <c r="I79" i="7"/>
  <c r="F79" i="7"/>
  <c r="I78" i="7"/>
  <c r="F78" i="7"/>
  <c r="I77" i="7"/>
  <c r="F77" i="7"/>
  <c r="I76" i="7"/>
  <c r="F76" i="7"/>
  <c r="I75" i="7"/>
  <c r="F75" i="7"/>
  <c r="I74" i="7"/>
  <c r="F74" i="7"/>
  <c r="I73" i="7"/>
  <c r="F73" i="7"/>
  <c r="I72" i="7"/>
  <c r="F72" i="7"/>
  <c r="I71" i="7"/>
  <c r="F71" i="7"/>
  <c r="I70" i="7"/>
  <c r="F70" i="7"/>
  <c r="I69" i="7"/>
  <c r="F69" i="7"/>
  <c r="I68" i="7"/>
  <c r="F68" i="7"/>
  <c r="I67" i="7"/>
  <c r="F67" i="7"/>
  <c r="I66" i="7"/>
  <c r="F66" i="7"/>
  <c r="I65" i="7"/>
  <c r="F65" i="7"/>
  <c r="I64" i="7"/>
  <c r="F64" i="7"/>
  <c r="I63" i="7"/>
  <c r="F63" i="7"/>
  <c r="I62" i="7"/>
  <c r="F62" i="7"/>
  <c r="I61" i="7"/>
  <c r="F61" i="7"/>
  <c r="I60" i="7"/>
  <c r="F60" i="7"/>
  <c r="I59" i="7"/>
  <c r="F59" i="7"/>
  <c r="I58" i="7"/>
  <c r="F58" i="7"/>
  <c r="I57" i="7"/>
  <c r="F57" i="7"/>
  <c r="I56" i="7"/>
  <c r="F56" i="7"/>
  <c r="I55" i="7"/>
  <c r="F55" i="7"/>
  <c r="I54" i="7"/>
  <c r="F54" i="7"/>
  <c r="I53" i="7"/>
  <c r="F53" i="7"/>
  <c r="I52" i="7"/>
  <c r="F52" i="7"/>
  <c r="I51" i="7"/>
  <c r="F51" i="7"/>
  <c r="I50" i="7"/>
  <c r="F50" i="7"/>
  <c r="I49" i="7"/>
  <c r="F49" i="7"/>
  <c r="I48" i="7"/>
  <c r="F48" i="7"/>
  <c r="I47" i="7"/>
  <c r="F47" i="7"/>
  <c r="I46" i="7"/>
  <c r="F46" i="7"/>
  <c r="I45" i="7"/>
  <c r="F45" i="7"/>
  <c r="I44" i="7"/>
  <c r="F44" i="7"/>
  <c r="I43" i="7"/>
  <c r="F43" i="7"/>
  <c r="I42" i="7"/>
  <c r="F42" i="7"/>
  <c r="I41" i="7"/>
  <c r="F41" i="7"/>
  <c r="I40" i="7"/>
  <c r="F40" i="7"/>
  <c r="I39" i="7"/>
  <c r="F39" i="7"/>
  <c r="I38" i="7"/>
  <c r="F38" i="7"/>
  <c r="I37" i="7"/>
  <c r="F37" i="7"/>
  <c r="I36" i="7"/>
  <c r="F36" i="7"/>
  <c r="I35" i="7"/>
  <c r="F35" i="7"/>
  <c r="I34" i="7"/>
  <c r="F34" i="7"/>
  <c r="I33" i="7"/>
  <c r="F33" i="7"/>
  <c r="I32" i="7"/>
  <c r="F32" i="7"/>
  <c r="I31" i="7"/>
  <c r="F31" i="7"/>
  <c r="I30" i="7"/>
  <c r="F30" i="7"/>
  <c r="I29" i="7"/>
  <c r="F29" i="7"/>
  <c r="I28" i="7"/>
  <c r="F28" i="7"/>
  <c r="I27" i="7"/>
  <c r="F27" i="7"/>
  <c r="I26" i="7"/>
  <c r="F26" i="7"/>
  <c r="I25" i="7"/>
  <c r="F25" i="7"/>
  <c r="I24" i="7"/>
  <c r="F24" i="7"/>
  <c r="I23" i="7"/>
  <c r="F23" i="7"/>
  <c r="I22" i="7"/>
  <c r="F22" i="7"/>
  <c r="I21" i="7"/>
  <c r="F21" i="7"/>
  <c r="I20" i="7"/>
  <c r="F20" i="7"/>
  <c r="I19" i="7"/>
  <c r="F19" i="7"/>
  <c r="I18" i="7"/>
  <c r="F18" i="7"/>
  <c r="I17" i="7"/>
  <c r="F17" i="7"/>
  <c r="I16" i="7"/>
  <c r="F16" i="7"/>
  <c r="I15" i="7"/>
  <c r="F15" i="7"/>
  <c r="I14" i="7"/>
  <c r="F14" i="7"/>
  <c r="I13" i="7"/>
  <c r="F13" i="7"/>
  <c r="I12" i="7"/>
  <c r="F12" i="7"/>
  <c r="I11" i="7"/>
  <c r="F11" i="7"/>
  <c r="I10" i="7"/>
  <c r="F10" i="7"/>
  <c r="I9" i="7"/>
  <c r="F9" i="7"/>
  <c r="I8" i="7"/>
  <c r="F8" i="7"/>
  <c r="I7" i="7"/>
  <c r="F7" i="7"/>
  <c r="I6" i="7"/>
  <c r="F6" i="7"/>
  <c r="I5" i="7"/>
  <c r="F5" i="7"/>
  <c r="I4" i="7"/>
  <c r="F4" i="7"/>
  <c r="I97" i="4" l="1"/>
  <c r="F97" i="4"/>
  <c r="I96" i="4"/>
  <c r="F96" i="4"/>
  <c r="I95" i="4"/>
  <c r="F95" i="4"/>
  <c r="I94" i="4"/>
  <c r="F94" i="4"/>
  <c r="I93" i="4"/>
  <c r="F93" i="4"/>
  <c r="H92" i="4"/>
  <c r="I92" i="4" s="1"/>
  <c r="G92" i="4"/>
  <c r="E92" i="4"/>
  <c r="F92" i="4" s="1"/>
  <c r="D92" i="4"/>
  <c r="I91" i="4"/>
  <c r="F91" i="4"/>
  <c r="I90" i="4"/>
  <c r="F90" i="4"/>
  <c r="I89" i="4"/>
  <c r="F89" i="4"/>
  <c r="I88" i="4"/>
  <c r="H88" i="4"/>
  <c r="G88" i="4"/>
  <c r="E88" i="4"/>
  <c r="F88" i="4" s="1"/>
  <c r="D88" i="4"/>
  <c r="I87" i="4"/>
  <c r="F87" i="4"/>
  <c r="I86" i="4"/>
  <c r="F86" i="4"/>
  <c r="I85" i="4"/>
  <c r="F85" i="4"/>
  <c r="I84" i="4"/>
  <c r="F84" i="4"/>
  <c r="H83" i="4"/>
  <c r="I83" i="4" s="1"/>
  <c r="G83" i="4"/>
  <c r="E83" i="4"/>
  <c r="D83" i="4"/>
  <c r="F83" i="4" s="1"/>
  <c r="I82" i="4"/>
  <c r="F82" i="4"/>
  <c r="I81" i="4"/>
  <c r="F81" i="4"/>
  <c r="I80" i="4"/>
  <c r="F80" i="4"/>
  <c r="I79" i="4"/>
  <c r="F79" i="4"/>
  <c r="I78" i="4"/>
  <c r="F78" i="4"/>
  <c r="I77" i="4"/>
  <c r="F77" i="4"/>
  <c r="I76" i="4"/>
  <c r="F76" i="4"/>
  <c r="I75" i="4"/>
  <c r="F75" i="4"/>
  <c r="I74" i="4"/>
  <c r="F74" i="4"/>
  <c r="I73" i="4"/>
  <c r="F73" i="4"/>
  <c r="I72" i="4"/>
  <c r="F72" i="4"/>
  <c r="I71" i="4"/>
  <c r="F71" i="4"/>
  <c r="I70" i="4"/>
  <c r="F70" i="4"/>
  <c r="I69" i="4"/>
  <c r="F69" i="4"/>
  <c r="I68" i="4"/>
  <c r="F68" i="4"/>
  <c r="I67" i="4"/>
  <c r="F67" i="4"/>
  <c r="I66" i="4"/>
  <c r="F66" i="4"/>
  <c r="I65" i="4"/>
  <c r="F65" i="4"/>
  <c r="I64" i="4"/>
  <c r="H64" i="4"/>
  <c r="G64" i="4"/>
  <c r="E64" i="4"/>
  <c r="F64" i="4" s="1"/>
  <c r="D64" i="4"/>
  <c r="I63" i="4"/>
  <c r="F63" i="4"/>
  <c r="I62" i="4"/>
  <c r="F62" i="4"/>
  <c r="I61" i="4"/>
  <c r="F61" i="4"/>
  <c r="I60" i="4"/>
  <c r="F60" i="4"/>
  <c r="I59" i="4"/>
  <c r="F59" i="4"/>
  <c r="I58" i="4"/>
  <c r="F58" i="4"/>
  <c r="I57" i="4"/>
  <c r="F57" i="4"/>
  <c r="I56" i="4"/>
  <c r="F56" i="4"/>
  <c r="I55" i="4"/>
  <c r="F55" i="4"/>
  <c r="I54" i="4"/>
  <c r="F54" i="4"/>
  <c r="I53" i="4"/>
  <c r="F53" i="4"/>
  <c r="I52" i="4"/>
  <c r="F52" i="4"/>
  <c r="I51" i="4"/>
  <c r="F51" i="4"/>
  <c r="I50" i="4"/>
  <c r="F50" i="4"/>
  <c r="I49" i="4"/>
  <c r="F49" i="4"/>
  <c r="I48" i="4"/>
  <c r="F48" i="4"/>
  <c r="I47" i="4"/>
  <c r="F47" i="4"/>
  <c r="I46" i="4"/>
  <c r="F46" i="4"/>
  <c r="I45" i="4"/>
  <c r="F45" i="4"/>
  <c r="H44" i="4"/>
  <c r="I44" i="4" s="1"/>
  <c r="G44" i="4"/>
  <c r="E44" i="4"/>
  <c r="F44" i="4" s="1"/>
  <c r="D44" i="4"/>
  <c r="H43" i="4"/>
  <c r="I43" i="4" s="1"/>
  <c r="G43" i="4"/>
  <c r="E43" i="4"/>
  <c r="F43" i="4" s="1"/>
  <c r="D43" i="4"/>
  <c r="I42" i="4"/>
  <c r="F42" i="4"/>
  <c r="I41" i="4"/>
  <c r="F41" i="4"/>
  <c r="I40" i="4"/>
  <c r="F40" i="4"/>
  <c r="I39" i="4"/>
  <c r="F39" i="4"/>
  <c r="I38" i="4"/>
  <c r="F38" i="4"/>
  <c r="I37" i="4"/>
  <c r="F37" i="4"/>
  <c r="I36" i="4"/>
  <c r="F36" i="4"/>
  <c r="H35" i="4"/>
  <c r="I35" i="4" s="1"/>
  <c r="G35" i="4"/>
  <c r="F35" i="4"/>
  <c r="E35" i="4"/>
  <c r="D35" i="4"/>
  <c r="I34" i="4"/>
  <c r="F34" i="4"/>
  <c r="I33" i="4"/>
  <c r="F33" i="4"/>
  <c r="I32" i="4"/>
  <c r="F32" i="4"/>
  <c r="I31" i="4"/>
  <c r="F31" i="4"/>
  <c r="I30" i="4"/>
  <c r="F30" i="4"/>
  <c r="I29" i="4"/>
  <c r="F29" i="4"/>
  <c r="I28" i="4"/>
  <c r="F28" i="4"/>
  <c r="I27" i="4"/>
  <c r="F27" i="4"/>
  <c r="I26" i="4"/>
  <c r="F26" i="4"/>
  <c r="I25" i="4"/>
  <c r="F25" i="4"/>
  <c r="I24" i="4"/>
  <c r="F24" i="4"/>
  <c r="I23" i="4"/>
  <c r="F23" i="4"/>
  <c r="I22" i="4"/>
  <c r="F22" i="4"/>
  <c r="I21" i="4"/>
  <c r="F21" i="4"/>
  <c r="I20" i="4"/>
  <c r="F20" i="4"/>
  <c r="I19" i="4"/>
  <c r="F19" i="4"/>
  <c r="I18" i="4"/>
  <c r="F18" i="4"/>
  <c r="I17" i="4"/>
  <c r="F17" i="4"/>
  <c r="I16" i="4"/>
  <c r="F16" i="4"/>
  <c r="I15" i="4"/>
  <c r="F15" i="4"/>
  <c r="I14" i="4"/>
  <c r="F14" i="4"/>
  <c r="I13" i="4"/>
  <c r="F13" i="4"/>
  <c r="I12" i="4"/>
  <c r="F12" i="4"/>
  <c r="I11" i="4"/>
  <c r="F11" i="4"/>
  <c r="H10" i="4"/>
  <c r="I10" i="4" s="1"/>
  <c r="G10" i="4"/>
  <c r="E10" i="4"/>
  <c r="F10" i="4" s="1"/>
  <c r="D10" i="4"/>
  <c r="I9" i="4"/>
  <c r="F9" i="4"/>
  <c r="I8" i="4"/>
  <c r="F8" i="4"/>
  <c r="I7" i="4"/>
  <c r="F7" i="4"/>
  <c r="I6" i="4"/>
  <c r="F6" i="4"/>
  <c r="I5" i="4"/>
  <c r="F5" i="4"/>
  <c r="I4" i="4"/>
  <c r="F4" i="4"/>
  <c r="I98" i="3"/>
  <c r="F98" i="3"/>
  <c r="I97" i="3"/>
  <c r="F97" i="3"/>
  <c r="I96" i="3"/>
  <c r="F96" i="3"/>
  <c r="I95" i="3"/>
  <c r="F95" i="3"/>
  <c r="I94" i="3"/>
  <c r="F94" i="3"/>
  <c r="I93" i="3"/>
  <c r="F93" i="3"/>
  <c r="I92" i="3"/>
  <c r="F92" i="3"/>
  <c r="I91" i="3"/>
  <c r="F91" i="3"/>
  <c r="I90" i="3"/>
  <c r="F90" i="3"/>
  <c r="I89" i="3"/>
  <c r="F89" i="3"/>
  <c r="I88" i="3"/>
  <c r="F88" i="3"/>
  <c r="I87" i="3"/>
  <c r="F87" i="3"/>
  <c r="I86" i="3"/>
  <c r="F86" i="3"/>
  <c r="I85" i="3"/>
  <c r="F85" i="3"/>
  <c r="I84" i="3"/>
  <c r="F84" i="3"/>
  <c r="I83" i="3"/>
  <c r="F83" i="3"/>
  <c r="I82" i="3"/>
  <c r="F82" i="3"/>
  <c r="I81" i="3"/>
  <c r="F81" i="3"/>
  <c r="I80" i="3"/>
  <c r="F80" i="3"/>
  <c r="I79" i="3"/>
  <c r="F79" i="3"/>
  <c r="I78" i="3"/>
  <c r="F78" i="3"/>
  <c r="I77" i="3"/>
  <c r="F77" i="3"/>
  <c r="I76" i="3"/>
  <c r="F76" i="3"/>
  <c r="I75" i="3"/>
  <c r="F75" i="3"/>
  <c r="I74" i="3"/>
  <c r="F74" i="3"/>
  <c r="I73" i="3"/>
  <c r="F73" i="3"/>
  <c r="I72" i="3"/>
  <c r="F72" i="3"/>
  <c r="I71" i="3"/>
  <c r="F71" i="3"/>
  <c r="I70" i="3"/>
  <c r="F70" i="3"/>
  <c r="I69" i="3"/>
  <c r="F69" i="3"/>
  <c r="I68" i="3"/>
  <c r="F68" i="3"/>
  <c r="I67" i="3"/>
  <c r="F67" i="3"/>
  <c r="I66" i="3"/>
  <c r="F66" i="3"/>
  <c r="I65" i="3"/>
  <c r="F65" i="3"/>
  <c r="I64" i="3"/>
  <c r="F64" i="3"/>
  <c r="I63" i="3"/>
  <c r="F63" i="3"/>
  <c r="I62" i="3"/>
  <c r="F62" i="3"/>
  <c r="I61" i="3"/>
  <c r="F61" i="3"/>
  <c r="I60" i="3"/>
  <c r="F60" i="3"/>
  <c r="I59" i="3"/>
  <c r="F59" i="3"/>
  <c r="I58" i="3"/>
  <c r="F58" i="3"/>
  <c r="I57" i="3"/>
  <c r="F57" i="3"/>
  <c r="I56" i="3"/>
  <c r="F56" i="3"/>
  <c r="I55" i="3"/>
  <c r="F55" i="3"/>
  <c r="I54" i="3"/>
  <c r="F54" i="3"/>
  <c r="I53" i="3"/>
  <c r="F53" i="3"/>
  <c r="I52" i="3"/>
  <c r="F52" i="3"/>
  <c r="I51" i="3"/>
  <c r="F51" i="3"/>
  <c r="I50" i="3"/>
  <c r="F50" i="3"/>
  <c r="I49" i="3"/>
  <c r="F49" i="3"/>
  <c r="I48" i="3"/>
  <c r="F48" i="3"/>
  <c r="I47" i="3"/>
  <c r="F47" i="3"/>
  <c r="I46" i="3"/>
  <c r="F46" i="3"/>
  <c r="I45" i="3"/>
  <c r="F45" i="3"/>
  <c r="I44" i="3"/>
  <c r="F44" i="3"/>
  <c r="I43" i="3"/>
  <c r="F43" i="3"/>
  <c r="I42" i="3"/>
  <c r="F42" i="3"/>
  <c r="I41" i="3"/>
  <c r="F41" i="3"/>
  <c r="I40" i="3"/>
  <c r="F40" i="3"/>
  <c r="I39" i="3"/>
  <c r="F39" i="3"/>
  <c r="I38" i="3"/>
  <c r="F38" i="3"/>
  <c r="I37" i="3"/>
  <c r="F37" i="3"/>
  <c r="I36" i="3"/>
  <c r="F36" i="3"/>
  <c r="I35" i="3"/>
  <c r="F35" i="3"/>
  <c r="I34" i="3"/>
  <c r="F34" i="3"/>
  <c r="I33" i="3"/>
  <c r="F33" i="3"/>
  <c r="I32" i="3"/>
  <c r="F32" i="3"/>
  <c r="I31" i="3"/>
  <c r="F31" i="3"/>
  <c r="I30" i="3"/>
  <c r="F30" i="3"/>
  <c r="I29" i="3"/>
  <c r="F29" i="3"/>
  <c r="I28" i="3"/>
  <c r="F28" i="3"/>
  <c r="I27" i="3"/>
  <c r="F27" i="3"/>
  <c r="I26" i="3"/>
  <c r="F26" i="3"/>
  <c r="I25" i="3"/>
  <c r="F25" i="3"/>
  <c r="I24" i="3"/>
  <c r="F24" i="3"/>
  <c r="I23" i="3"/>
  <c r="F23" i="3"/>
  <c r="I22" i="3"/>
  <c r="F22" i="3"/>
  <c r="I21" i="3"/>
  <c r="F21" i="3"/>
  <c r="I20" i="3"/>
  <c r="F20" i="3"/>
  <c r="I19" i="3"/>
  <c r="F19" i="3"/>
  <c r="I18" i="3"/>
  <c r="F18" i="3"/>
  <c r="I17" i="3"/>
  <c r="F17" i="3"/>
  <c r="I16" i="3"/>
  <c r="F16" i="3"/>
  <c r="I15" i="3"/>
  <c r="F15" i="3"/>
  <c r="I14" i="3"/>
  <c r="F14" i="3"/>
  <c r="I13" i="3"/>
  <c r="F13" i="3"/>
  <c r="I12" i="3"/>
  <c r="F12" i="3"/>
  <c r="I11" i="3"/>
  <c r="F11" i="3"/>
  <c r="I10" i="3"/>
  <c r="F10" i="3"/>
  <c r="I9" i="3"/>
  <c r="F9" i="3"/>
  <c r="I8" i="3"/>
  <c r="F8" i="3"/>
  <c r="I7" i="3"/>
  <c r="F7" i="3"/>
  <c r="I6" i="3"/>
  <c r="F6" i="3"/>
  <c r="I5" i="3"/>
  <c r="F5" i="3"/>
  <c r="I38" i="2"/>
  <c r="F38" i="2"/>
  <c r="I27" i="2"/>
  <c r="F27" i="2"/>
  <c r="I23" i="2"/>
  <c r="F23" i="2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  <c r="D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<sst xmlns="http://schemas.openxmlformats.org/spreadsheetml/2006/main" count="2141" uniqueCount="278">
  <si>
    <t>Exportaciones  - Valor FOB  (US$ miles)</t>
  </si>
  <si>
    <t>Continente/País</t>
  </si>
  <si>
    <t>País de destino</t>
  </si>
  <si>
    <t>Ene_2014</t>
  </si>
  <si>
    <t>Ene_2015</t>
  </si>
  <si>
    <t>%Var</t>
  </si>
  <si>
    <t>Africa</t>
  </si>
  <si>
    <t>ZAF</t>
  </si>
  <si>
    <t>Sudáfrica</t>
  </si>
  <si>
    <t>GHA</t>
  </si>
  <si>
    <t>Ghana</t>
  </si>
  <si>
    <t>NGA</t>
  </si>
  <si>
    <t>Nigeria</t>
  </si>
  <si>
    <t>EGY</t>
  </si>
  <si>
    <t>Egipto</t>
  </si>
  <si>
    <t xml:space="preserve">  Otros territorios en Africa</t>
  </si>
  <si>
    <t>América</t>
  </si>
  <si>
    <t>América Central</t>
  </si>
  <si>
    <t>MEX</t>
  </si>
  <si>
    <t>México</t>
  </si>
  <si>
    <t>CRI</t>
  </si>
  <si>
    <t>Costa Rica</t>
  </si>
  <si>
    <t>GTM</t>
  </si>
  <si>
    <t>Guatemala</t>
  </si>
  <si>
    <t>PAN</t>
  </si>
  <si>
    <t>Panamá</t>
  </si>
  <si>
    <t>HND</t>
  </si>
  <si>
    <t>Honduras</t>
  </si>
  <si>
    <t>NIC</t>
  </si>
  <si>
    <t>Nicaragua</t>
  </si>
  <si>
    <t>SLV</t>
  </si>
  <si>
    <t>El Salvador</t>
  </si>
  <si>
    <t>América del Norte</t>
  </si>
  <si>
    <t>USA</t>
  </si>
  <si>
    <t>Estados Unidos de América</t>
  </si>
  <si>
    <t>CAN</t>
  </si>
  <si>
    <t>Canadá</t>
  </si>
  <si>
    <t>América del Sur</t>
  </si>
  <si>
    <t>BRA</t>
  </si>
  <si>
    <t>Brasil</t>
  </si>
  <si>
    <t>PER</t>
  </si>
  <si>
    <t>Perú</t>
  </si>
  <si>
    <t>COL</t>
  </si>
  <si>
    <t>Colombia</t>
  </si>
  <si>
    <t>ARG</t>
  </si>
  <si>
    <t>Argentina</t>
  </si>
  <si>
    <t>BOL</t>
  </si>
  <si>
    <t>Bolivia</t>
  </si>
  <si>
    <t>ECU</t>
  </si>
  <si>
    <t>Ecuador</t>
  </si>
  <si>
    <t>VEN</t>
  </si>
  <si>
    <t>Venezuela</t>
  </si>
  <si>
    <t>URY</t>
  </si>
  <si>
    <t>Uruguay</t>
  </si>
  <si>
    <t>PRY</t>
  </si>
  <si>
    <t>Paraguay</t>
  </si>
  <si>
    <t>Caribe</t>
  </si>
  <si>
    <t>PRI</t>
  </si>
  <si>
    <t>Puerto Rico</t>
  </si>
  <si>
    <t>DOM</t>
  </si>
  <si>
    <t>República Dominicana</t>
  </si>
  <si>
    <t>CUB</t>
  </si>
  <si>
    <t>Cuba</t>
  </si>
  <si>
    <t>JAM</t>
  </si>
  <si>
    <t>Jamaica</t>
  </si>
  <si>
    <t>Otros territorios en América</t>
  </si>
  <si>
    <t>Asia</t>
  </si>
  <si>
    <t>CHN</t>
  </si>
  <si>
    <t>China</t>
  </si>
  <si>
    <t>JPN</t>
  </si>
  <si>
    <t>Japón</t>
  </si>
  <si>
    <t>KOR</t>
  </si>
  <si>
    <t>Corea del Sur</t>
  </si>
  <si>
    <t>IND</t>
  </si>
  <si>
    <t>India</t>
  </si>
  <si>
    <t>-</t>
  </si>
  <si>
    <t>Taiwán</t>
  </si>
  <si>
    <t>HKG</t>
  </si>
  <si>
    <t>Hong Kong (Región administrativa especial de China)</t>
  </si>
  <si>
    <t>VNM</t>
  </si>
  <si>
    <t>Viet Nam</t>
  </si>
  <si>
    <t>MYS</t>
  </si>
  <si>
    <t>Malasia</t>
  </si>
  <si>
    <t>THA</t>
  </si>
  <si>
    <t>Thailandia</t>
  </si>
  <si>
    <t>IDN</t>
  </si>
  <si>
    <t>Indonesia</t>
  </si>
  <si>
    <t>TUR</t>
  </si>
  <si>
    <t>Turquía</t>
  </si>
  <si>
    <t>SGP</t>
  </si>
  <si>
    <t>Singapur</t>
  </si>
  <si>
    <t>ISR</t>
  </si>
  <si>
    <t>Israel</t>
  </si>
  <si>
    <t>ARE</t>
  </si>
  <si>
    <t>Emiratos Arabes Unidos</t>
  </si>
  <si>
    <t>SAU</t>
  </si>
  <si>
    <t>Arabia Saudita</t>
  </si>
  <si>
    <t>PHL</t>
  </si>
  <si>
    <t>Filipinas</t>
  </si>
  <si>
    <t xml:space="preserve">  Otros territorios en Asia</t>
  </si>
  <si>
    <t>Europa</t>
  </si>
  <si>
    <t>NLD</t>
  </si>
  <si>
    <t>Holanda</t>
  </si>
  <si>
    <t>ITA</t>
  </si>
  <si>
    <t>Italia</t>
  </si>
  <si>
    <t>DEU</t>
  </si>
  <si>
    <t>Alemania</t>
  </si>
  <si>
    <t>BGR</t>
  </si>
  <si>
    <t>Bulgaria</t>
  </si>
  <si>
    <t>GBR</t>
  </si>
  <si>
    <t>Reino Unido</t>
  </si>
  <si>
    <t>BEL</t>
  </si>
  <si>
    <t>Bélgica</t>
  </si>
  <si>
    <t>FRA</t>
  </si>
  <si>
    <t>Francia</t>
  </si>
  <si>
    <t>ESP</t>
  </si>
  <si>
    <t>España</t>
  </si>
  <si>
    <t>DNK</t>
  </si>
  <si>
    <t>Dinamarca</t>
  </si>
  <si>
    <t>FIN</t>
  </si>
  <si>
    <t>Finlandia</t>
  </si>
  <si>
    <t>POL</t>
  </si>
  <si>
    <t>Polonia</t>
  </si>
  <si>
    <t>SWE</t>
  </si>
  <si>
    <t>Suecia</t>
  </si>
  <si>
    <t>AUT</t>
  </si>
  <si>
    <t>Austria</t>
  </si>
  <si>
    <t>IRL</t>
  </si>
  <si>
    <t>Irlanda</t>
  </si>
  <si>
    <t>GRC</t>
  </si>
  <si>
    <t>Grecia</t>
  </si>
  <si>
    <t>LTU</t>
  </si>
  <si>
    <t>Lituania</t>
  </si>
  <si>
    <t>PRT</t>
  </si>
  <si>
    <t>Portugal</t>
  </si>
  <si>
    <t>Otros países de la UE</t>
  </si>
  <si>
    <t>Subtotal UE</t>
  </si>
  <si>
    <t>CHE</t>
  </si>
  <si>
    <t>Suiza</t>
  </si>
  <si>
    <t>RUS</t>
  </si>
  <si>
    <t>Rusia</t>
  </si>
  <si>
    <t>NOR</t>
  </si>
  <si>
    <t>Noruega</t>
  </si>
  <si>
    <t>UKR</t>
  </si>
  <si>
    <t>Ucrania</t>
  </si>
  <si>
    <t xml:space="preserve">  Otros territorios en Europa</t>
  </si>
  <si>
    <t>Oceanía</t>
  </si>
  <si>
    <t>AUS</t>
  </si>
  <si>
    <t>Australia</t>
  </si>
  <si>
    <t>NZL</t>
  </si>
  <si>
    <t>Nueva Zelandia</t>
  </si>
  <si>
    <t xml:space="preserve">  Otros territorios en Oceanía</t>
  </si>
  <si>
    <t>No aplica país de destino</t>
  </si>
  <si>
    <t>Combustibles y lubricantes destinados al consumo de naves y aeronaves extranjeras</t>
  </si>
  <si>
    <t>Aprovisionamiento ("Rancho") de naves y aeronaves extranjeras</t>
  </si>
  <si>
    <t>Resto</t>
  </si>
  <si>
    <t>Total</t>
  </si>
  <si>
    <t>Fuente: Declaraciones de salida a título definitivo, ajustadas con las Solicitudes de Modificación de Documento Aduanero (SMDA) y el Informe de Variación del Valor (IVV)</t>
  </si>
  <si>
    <t>Preparado por: Departamento de Estudios, Dirección Nacional de Aduanas</t>
  </si>
  <si>
    <t>Fecha: 12/02/2015</t>
  </si>
  <si>
    <t>EneFeb_2014</t>
  </si>
  <si>
    <t>EneFeb_2015</t>
  </si>
  <si>
    <t>% Var</t>
  </si>
  <si>
    <t>Feb_2014</t>
  </si>
  <si>
    <t>Feb_2015</t>
  </si>
  <si>
    <t>COG</t>
  </si>
  <si>
    <t>Congo, República del</t>
  </si>
  <si>
    <t>DZA</t>
  </si>
  <si>
    <t>Argelia</t>
  </si>
  <si>
    <t>KEN</t>
  </si>
  <si>
    <t>Kenya</t>
  </si>
  <si>
    <t>Otros</t>
  </si>
  <si>
    <t>TTO</t>
  </si>
  <si>
    <t>Trinidad y Tobago</t>
  </si>
  <si>
    <t>Otros países y territorios en América</t>
  </si>
  <si>
    <t>Otros países y territorios en Asia</t>
  </si>
  <si>
    <t>EST</t>
  </si>
  <si>
    <t>Estonia</t>
  </si>
  <si>
    <t>Otros territorios en Europa</t>
  </si>
  <si>
    <t>Otros territorios en Oceanía</t>
  </si>
  <si>
    <t>Los demás</t>
  </si>
  <si>
    <t>.</t>
  </si>
  <si>
    <t>Fecha: 12/03/2015</t>
  </si>
  <si>
    <t>EneMar_2014</t>
  </si>
  <si>
    <t>EneMar_2015</t>
  </si>
  <si>
    <t>Mar_2014</t>
  </si>
  <si>
    <t>Mar_2015</t>
  </si>
  <si>
    <t xml:space="preserve">  Otros países y territorios en Africa</t>
  </si>
  <si>
    <t xml:space="preserve">  Otros</t>
  </si>
  <si>
    <t>BHR</t>
  </si>
  <si>
    <t>Bahrein</t>
  </si>
  <si>
    <t>IRN</t>
  </si>
  <si>
    <t>Irán</t>
  </si>
  <si>
    <t>PAK</t>
  </si>
  <si>
    <t>Pakistán</t>
  </si>
  <si>
    <t xml:space="preserve">  Otros países y territorios en Oceanía</t>
  </si>
  <si>
    <t>No aplica país de origen</t>
  </si>
  <si>
    <t>Fecha: 12/04/2015</t>
  </si>
  <si>
    <t>EneAbr_2014</t>
  </si>
  <si>
    <t>EneAbr_2015</t>
  </si>
  <si>
    <t>Abr_2014</t>
  </si>
  <si>
    <t>Abr_2015</t>
  </si>
  <si>
    <t>BLZ</t>
  </si>
  <si>
    <t>Belice</t>
  </si>
  <si>
    <t>Bermudas</t>
  </si>
  <si>
    <t>Otros países</t>
  </si>
  <si>
    <t>HTI</t>
  </si>
  <si>
    <t>Haití</t>
  </si>
  <si>
    <t xml:space="preserve">  Otros  países y territorios en Europa</t>
  </si>
  <si>
    <t>Fecha: 25/05/2015</t>
  </si>
  <si>
    <t>EneMay_2014</t>
  </si>
  <si>
    <t>EneMay_2015</t>
  </si>
  <si>
    <t>May_2014</t>
  </si>
  <si>
    <t>May_2015</t>
  </si>
  <si>
    <t xml:space="preserve">  Otros países y territorios</t>
  </si>
  <si>
    <t>ROU</t>
  </si>
  <si>
    <t>Rumania</t>
  </si>
  <si>
    <t>CZE</t>
  </si>
  <si>
    <t>República Checa</t>
  </si>
  <si>
    <t xml:space="preserve">  Otros países y territorios en Europa</t>
  </si>
  <si>
    <t>NCL</t>
  </si>
  <si>
    <t>Nueva Caledonia</t>
  </si>
  <si>
    <t>Restante</t>
  </si>
  <si>
    <t>Total general</t>
  </si>
  <si>
    <t>Continente/Código ISO país</t>
  </si>
  <si>
    <t>EneJun_2014</t>
  </si>
  <si>
    <t>EneJun_2015</t>
  </si>
  <si>
    <t>Jun_2014</t>
  </si>
  <si>
    <t>Jun_2015</t>
  </si>
  <si>
    <t>Total UE</t>
  </si>
  <si>
    <t>Fecha de extracción: 29/07/015</t>
  </si>
  <si>
    <t>EneJul_2014</t>
  </si>
  <si>
    <t>EneJul_2015</t>
  </si>
  <si>
    <t>Jul_2014</t>
  </si>
  <si>
    <t>Jul_2015</t>
  </si>
  <si>
    <t>LBY</t>
  </si>
  <si>
    <t>Libia</t>
  </si>
  <si>
    <t>GEO</t>
  </si>
  <si>
    <t>Georgia</t>
  </si>
  <si>
    <t>FJI</t>
  </si>
  <si>
    <t>Fiji</t>
  </si>
  <si>
    <t>Fecha de extracción: 17/08/015</t>
  </si>
  <si>
    <t>Continente/País de destino</t>
  </si>
  <si>
    <t>Ago_2014</t>
  </si>
  <si>
    <t>Ago_2015</t>
  </si>
  <si>
    <t>EneAgo_2014</t>
  </si>
  <si>
    <t>EneAgo_2015</t>
  </si>
  <si>
    <t>Fecha de extracción: 25/09/15</t>
  </si>
  <si>
    <t>Exportaciones - Valor FOB (US$ miles)</t>
  </si>
  <si>
    <t>Sept_2014</t>
  </si>
  <si>
    <t>Sept_2015</t>
  </si>
  <si>
    <t>EneSep_2014</t>
  </si>
  <si>
    <t>EneSep_2015</t>
  </si>
  <si>
    <t>MOZ</t>
  </si>
  <si>
    <t>Mozambique</t>
  </si>
  <si>
    <t>Fuente: Declaraciones de salida a título definitivo, ajustadas con las Solicitudes de Modificación de Documento Aduanero y el Informe de Variación del Valor hasta la fecha del proceso</t>
  </si>
  <si>
    <t>Fecha de proceso: 09/11/15</t>
  </si>
  <si>
    <t>Oct_2014</t>
  </si>
  <si>
    <t>Oct_2015</t>
  </si>
  <si>
    <t>EneOct_2014</t>
  </si>
  <si>
    <t>EneOct_2015</t>
  </si>
  <si>
    <t>NER</t>
  </si>
  <si>
    <t>Niger</t>
  </si>
  <si>
    <t>ISL</t>
  </si>
  <si>
    <t>Islandia</t>
  </si>
  <si>
    <t>Fecha de proceso: 24/11/15</t>
  </si>
  <si>
    <t>Nov_2014</t>
  </si>
  <si>
    <t>Nov_2015</t>
  </si>
  <si>
    <t>EneNov_2014</t>
  </si>
  <si>
    <t>EneNov_2015</t>
  </si>
  <si>
    <t>TUN</t>
  </si>
  <si>
    <t>Túnez</t>
  </si>
  <si>
    <t>Fecha de proceso: 07/12/15</t>
  </si>
  <si>
    <t>Dic_2014</t>
  </si>
  <si>
    <t>Dic_2015</t>
  </si>
  <si>
    <t>EneDic_2014</t>
  </si>
  <si>
    <t>EneDic_2015</t>
  </si>
  <si>
    <t>Fecha de proceso: 19/01/2016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</si>
</sst>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65" fontId="2" fillId="0" borderId="1" xfId="1" applyNumberFormat="1" applyFont="1" applyBorder="1"/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left" indent="2"/>
    </xf>
    <xf numFmtId="165" fontId="0" fillId="0" borderId="0" xfId="1" applyNumberFormat="1" applyFont="1"/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165" fontId="1" fillId="0" borderId="0" xfId="1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left" indent="1"/>
    </xf>
    <xf numFmtId="165" fontId="2" fillId="0" borderId="0" xfId="1" applyNumberFormat="1" applyFont="1"/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indent="2"/>
    </xf>
    <xf numFmtId="165" fontId="6" fillId="0" borderId="0" xfId="1" applyNumberFormat="1" applyFont="1" applyAlignment="1"/>
    <xf numFmtId="164" fontId="7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left"/>
    </xf>
    <xf numFmtId="165" fontId="2" fillId="2" borderId="2" xfId="1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0" fontId="8" fillId="0" borderId="0" xfId="0" applyFont="1"/>
    <xf numFmtId="3" fontId="8" fillId="0" borderId="0" xfId="1" applyNumberFormat="1" applyFont="1"/>
    <xf numFmtId="164" fontId="8" fillId="0" borderId="0" xfId="0" applyNumberFormat="1" applyFont="1" applyAlignment="1">
      <alignment horizontal="center"/>
    </xf>
    <xf numFmtId="0" fontId="9" fillId="0" borderId="0" xfId="2"/>
    <xf numFmtId="0" fontId="2" fillId="2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left"/>
    </xf>
    <xf numFmtId="165" fontId="2" fillId="0" borderId="1" xfId="3" applyNumberFormat="1" applyFont="1" applyBorder="1"/>
    <xf numFmtId="9" fontId="2" fillId="0" borderId="1" xfId="3" applyNumberFormat="1" applyFont="1" applyBorder="1" applyAlignment="1">
      <alignment horizontal="center"/>
    </xf>
    <xf numFmtId="0" fontId="9" fillId="0" borderId="0" xfId="2" applyAlignment="1">
      <alignment horizontal="left" indent="2"/>
    </xf>
    <xf numFmtId="165" fontId="0" fillId="0" borderId="0" xfId="3" applyNumberFormat="1" applyFont="1"/>
    <xf numFmtId="9" fontId="0" fillId="0" borderId="0" xfId="3" applyNumberFormat="1" applyFont="1" applyAlignment="1">
      <alignment horizontal="center"/>
    </xf>
    <xf numFmtId="0" fontId="1" fillId="0" borderId="0" xfId="2" applyFont="1" applyAlignment="1">
      <alignment horizontal="left" indent="1"/>
    </xf>
    <xf numFmtId="165" fontId="1" fillId="0" borderId="0" xfId="3" applyNumberFormat="1" applyFont="1"/>
    <xf numFmtId="9" fontId="1" fillId="0" borderId="0" xfId="3" applyNumberFormat="1" applyFont="1" applyAlignment="1">
      <alignment horizontal="center"/>
    </xf>
    <xf numFmtId="0" fontId="9" fillId="0" borderId="0" xfId="2" applyFont="1"/>
    <xf numFmtId="0" fontId="2" fillId="0" borderId="0" xfId="2" applyFont="1" applyAlignment="1">
      <alignment horizontal="left" indent="1"/>
    </xf>
    <xf numFmtId="165" fontId="2" fillId="0" borderId="0" xfId="3" applyNumberFormat="1" applyFont="1"/>
    <xf numFmtId="9" fontId="2" fillId="0" borderId="0" xfId="3" applyNumberFormat="1" applyFont="1" applyAlignment="1">
      <alignment horizontal="center"/>
    </xf>
    <xf numFmtId="0" fontId="5" fillId="0" borderId="0" xfId="2" applyFont="1"/>
    <xf numFmtId="0" fontId="10" fillId="0" borderId="0" xfId="2" applyFont="1" applyAlignment="1">
      <alignment horizontal="left" indent="2"/>
    </xf>
    <xf numFmtId="165" fontId="10" fillId="0" borderId="0" xfId="3" applyNumberFormat="1" applyFont="1"/>
    <xf numFmtId="9" fontId="10" fillId="0" borderId="0" xfId="3" applyNumberFormat="1" applyFont="1" applyAlignment="1">
      <alignment horizontal="center"/>
    </xf>
    <xf numFmtId="0" fontId="6" fillId="0" borderId="0" xfId="2" applyFont="1" applyAlignment="1">
      <alignment horizontal="left" indent="2"/>
    </xf>
    <xf numFmtId="165" fontId="6" fillId="0" borderId="0" xfId="3" applyNumberFormat="1" applyFont="1" applyAlignment="1"/>
    <xf numFmtId="9" fontId="6" fillId="0" borderId="0" xfId="3" applyNumberFormat="1" applyFont="1" applyAlignment="1">
      <alignment horizontal="center"/>
    </xf>
    <xf numFmtId="0" fontId="2" fillId="2" borderId="2" xfId="2" applyFont="1" applyFill="1" applyBorder="1" applyAlignment="1">
      <alignment horizontal="left"/>
    </xf>
    <xf numFmtId="165" fontId="2" fillId="2" borderId="2" xfId="3" applyNumberFormat="1" applyFont="1" applyFill="1" applyBorder="1"/>
    <xf numFmtId="9" fontId="2" fillId="2" borderId="2" xfId="3" applyNumberFormat="1" applyFont="1" applyFill="1" applyBorder="1" applyAlignment="1">
      <alignment horizontal="center"/>
    </xf>
    <xf numFmtId="0" fontId="8" fillId="0" borderId="0" xfId="2" applyFont="1"/>
    <xf numFmtId="165" fontId="2" fillId="0" borderId="1" xfId="2" applyNumberFormat="1" applyFont="1" applyBorder="1"/>
    <xf numFmtId="9" fontId="2" fillId="0" borderId="1" xfId="2" applyNumberFormat="1" applyFont="1" applyBorder="1" applyAlignment="1">
      <alignment horizontal="center"/>
    </xf>
    <xf numFmtId="165" fontId="9" fillId="0" borderId="0" xfId="2" applyNumberFormat="1"/>
    <xf numFmtId="9" fontId="9" fillId="0" borderId="0" xfId="2" applyNumberFormat="1" applyAlignment="1">
      <alignment horizontal="center"/>
    </xf>
    <xf numFmtId="165" fontId="1" fillId="0" borderId="0" xfId="2" applyNumberFormat="1" applyFont="1"/>
    <xf numFmtId="9" fontId="1" fillId="0" borderId="0" xfId="2" applyNumberFormat="1" applyFont="1" applyAlignment="1">
      <alignment horizontal="center"/>
    </xf>
    <xf numFmtId="165" fontId="2" fillId="0" borderId="0" xfId="2" applyNumberFormat="1" applyFont="1"/>
    <xf numFmtId="9" fontId="2" fillId="0" borderId="0" xfId="2" applyNumberFormat="1" applyFont="1" applyAlignment="1">
      <alignment horizontal="center"/>
    </xf>
    <xf numFmtId="165" fontId="2" fillId="2" borderId="2" xfId="2" applyNumberFormat="1" applyFont="1" applyFill="1" applyBorder="1"/>
    <xf numFmtId="9" fontId="2" fillId="2" borderId="2" xfId="2" applyNumberFormat="1" applyFont="1" applyFill="1" applyBorder="1" applyAlignment="1">
      <alignment horizontal="center"/>
    </xf>
    <xf numFmtId="9" fontId="2" fillId="0" borderId="1" xfId="1" applyNumberFormat="1" applyFont="1" applyBorder="1" applyAlignment="1">
      <alignment horizontal="center"/>
    </xf>
    <xf numFmtId="9" fontId="0" fillId="0" borderId="0" xfId="1" applyNumberFormat="1" applyFont="1" applyAlignment="1">
      <alignment horizontal="center"/>
    </xf>
    <xf numFmtId="9" fontId="1" fillId="0" borderId="0" xfId="1" applyNumberFormat="1" applyFont="1" applyAlignment="1">
      <alignment horizontal="center"/>
    </xf>
    <xf numFmtId="9" fontId="2" fillId="0" borderId="0" xfId="1" applyNumberFormat="1" applyFont="1" applyAlignment="1">
      <alignment horizontal="center"/>
    </xf>
    <xf numFmtId="0" fontId="10" fillId="0" borderId="0" xfId="0" applyFont="1" applyAlignment="1">
      <alignment horizontal="left" indent="2"/>
    </xf>
    <xf numFmtId="165" fontId="10" fillId="0" borderId="0" xfId="1" applyNumberFormat="1" applyFont="1"/>
    <xf numFmtId="9" fontId="10" fillId="0" borderId="0" xfId="1" applyNumberFormat="1" applyFont="1" applyAlignment="1">
      <alignment horizontal="center"/>
    </xf>
    <xf numFmtId="9" fontId="6" fillId="0" borderId="0" xfId="1" applyNumberFormat="1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9" fontId="2" fillId="2" borderId="2" xfId="1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165" fontId="2" fillId="2" borderId="1" xfId="1" applyNumberFormat="1" applyFont="1" applyFill="1" applyBorder="1"/>
    <xf numFmtId="9" fontId="0" fillId="0" borderId="0" xfId="1" applyNumberFormat="1" applyFont="1"/>
    <xf numFmtId="9" fontId="2" fillId="0" borderId="1" xfId="1" applyNumberFormat="1" applyFont="1" applyBorder="1"/>
    <xf numFmtId="9" fontId="2" fillId="0" borderId="0" xfId="1" applyNumberFormat="1" applyFont="1"/>
    <xf numFmtId="9" fontId="10" fillId="0" borderId="0" xfId="1" applyNumberFormat="1" applyFont="1"/>
    <xf numFmtId="9" fontId="6" fillId="0" borderId="0" xfId="1" applyNumberFormat="1" applyFont="1" applyAlignment="1"/>
    <xf numFmtId="9" fontId="1" fillId="0" borderId="0" xfId="1" applyNumberFormat="1" applyFont="1"/>
    <xf numFmtId="9" fontId="2" fillId="2" borderId="2" xfId="1" applyNumberFormat="1" applyFont="1" applyFill="1" applyBorder="1"/>
    <xf numFmtId="165" fontId="2" fillId="2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indent="2"/>
    </xf>
    <xf numFmtId="165" fontId="11" fillId="0" borderId="0" xfId="1" applyNumberFormat="1" applyFont="1"/>
    <xf numFmtId="9" fontId="11" fillId="0" borderId="0" xfId="1" applyNumberFormat="1" applyFont="1" applyAlignment="1">
      <alignment horizontal="center"/>
    </xf>
    <xf numFmtId="0" fontId="7" fillId="0" borderId="0" xfId="0" applyFont="1" applyAlignment="1">
      <alignment horizontal="left" indent="2"/>
    </xf>
    <xf numFmtId="165" fontId="7" fillId="0" borderId="0" xfId="1" applyNumberFormat="1" applyFont="1"/>
    <xf numFmtId="9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9" fontId="11" fillId="0" borderId="0" xfId="1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right"/>
    </xf>
    <xf numFmtId="165" fontId="12" fillId="0" borderId="1" xfId="1" applyNumberFormat="1" applyFont="1" applyBorder="1"/>
    <xf numFmtId="9" fontId="12" fillId="0" borderId="1" xfId="1" applyNumberFormat="1" applyFont="1" applyBorder="1" applyAlignment="1">
      <alignment horizontal="right"/>
    </xf>
    <xf numFmtId="165" fontId="13" fillId="0" borderId="0" xfId="1" applyNumberFormat="1" applyFont="1"/>
    <xf numFmtId="9" fontId="13" fillId="0" borderId="0" xfId="1" applyNumberFormat="1" applyFont="1" applyAlignment="1">
      <alignment horizontal="right"/>
    </xf>
    <xf numFmtId="165" fontId="12" fillId="0" borderId="0" xfId="1" applyNumberFormat="1" applyFont="1"/>
    <xf numFmtId="9" fontId="12" fillId="0" borderId="0" xfId="1" applyNumberFormat="1" applyFont="1" applyAlignment="1">
      <alignment horizontal="right"/>
    </xf>
    <xf numFmtId="165" fontId="14" fillId="0" borderId="0" xfId="1" applyNumberFormat="1" applyFont="1"/>
    <xf numFmtId="9" fontId="14" fillId="0" borderId="0" xfId="1" applyNumberFormat="1" applyFont="1" applyAlignment="1">
      <alignment horizontal="right"/>
    </xf>
    <xf numFmtId="165" fontId="12" fillId="2" borderId="2" xfId="1" applyNumberFormat="1" applyFont="1" applyFill="1" applyBorder="1"/>
    <xf numFmtId="9" fontId="12" fillId="2" borderId="2" xfId="1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0" xfId="0" applyFont="1" applyAlignment="1">
      <alignment horizontal="left" vertical="top" wrapText="1" indent="1"/>
    </xf>
    <xf numFmtId="0" fontId="8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9" fillId="0" borderId="0" xfId="2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3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5" x14ac:dyDescent="0.25"/>
  <cols>
    <col min="2" max="2" width="8.85546875" customWidth="1"/>
    <col min="3" max="3" width="28.5703125" customWidth="1"/>
    <col min="4" max="5" width="10.5703125" bestFit="1" customWidth="1"/>
    <col min="6" max="6" width="6.5703125" bestFit="1" customWidth="1"/>
    <col min="7" max="8" width="13.42578125" bestFit="1" customWidth="1"/>
    <col min="9" max="9" width="6" bestFit="1" customWidth="1"/>
  </cols>
  <sheetData>
    <row r="2" spans="2:9" ht="15.75" x14ac:dyDescent="0.25">
      <c r="B2" s="112" t="s">
        <v>248</v>
      </c>
      <c r="C2" s="113"/>
      <c r="D2" s="113"/>
      <c r="E2" s="113"/>
      <c r="F2" s="113"/>
      <c r="G2" s="113"/>
      <c r="H2" s="113"/>
      <c r="I2" s="113"/>
    </row>
    <row r="3" spans="2:9" x14ac:dyDescent="0.25">
      <c r="B3" s="114" t="s">
        <v>242</v>
      </c>
      <c r="C3" s="115"/>
      <c r="D3" s="78" t="s">
        <v>273</v>
      </c>
      <c r="E3" s="78" t="s">
        <v>274</v>
      </c>
      <c r="F3" s="101" t="s">
        <v>162</v>
      </c>
      <c r="G3" s="78" t="s">
        <v>275</v>
      </c>
      <c r="H3" s="78" t="s">
        <v>276</v>
      </c>
      <c r="I3" s="101" t="s">
        <v>162</v>
      </c>
    </row>
    <row r="4" spans="2:9" x14ac:dyDescent="0.25">
      <c r="B4" s="5" t="s">
        <v>6</v>
      </c>
      <c r="C4" s="5"/>
      <c r="D4" s="102">
        <v>46309</v>
      </c>
      <c r="E4" s="102">
        <v>38004</v>
      </c>
      <c r="F4" s="103">
        <v>-0.17933878943617876</v>
      </c>
      <c r="G4" s="102">
        <v>391538</v>
      </c>
      <c r="H4" s="102">
        <v>256067</v>
      </c>
      <c r="I4" s="103">
        <v>-0.34599706797296814</v>
      </c>
    </row>
    <row r="5" spans="2:9" x14ac:dyDescent="0.25">
      <c r="B5" s="8" t="s">
        <v>7</v>
      </c>
      <c r="C5" s="8" t="s">
        <v>8</v>
      </c>
      <c r="D5" s="104">
        <v>15702</v>
      </c>
      <c r="E5" s="104">
        <v>30067</v>
      </c>
      <c r="F5" s="105">
        <v>0.91485161125971204</v>
      </c>
      <c r="G5" s="104">
        <v>132823</v>
      </c>
      <c r="H5" s="104">
        <v>128917</v>
      </c>
      <c r="I5" s="105">
        <v>-2.940755742604817E-2</v>
      </c>
    </row>
    <row r="6" spans="2:9" x14ac:dyDescent="0.25">
      <c r="B6" s="8" t="s">
        <v>13</v>
      </c>
      <c r="C6" s="8" t="s">
        <v>14</v>
      </c>
      <c r="D6" s="104">
        <v>159</v>
      </c>
      <c r="E6" s="104">
        <v>3034</v>
      </c>
      <c r="F6" s="105">
        <v>18.081761006289309</v>
      </c>
      <c r="G6" s="104">
        <v>12998</v>
      </c>
      <c r="H6" s="104">
        <v>41613</v>
      </c>
      <c r="I6" s="105">
        <v>2.2014925373134329</v>
      </c>
    </row>
    <row r="7" spans="2:9" x14ac:dyDescent="0.25">
      <c r="B7" s="8" t="s">
        <v>11</v>
      </c>
      <c r="C7" s="8" t="s">
        <v>12</v>
      </c>
      <c r="D7" s="104">
        <v>4561</v>
      </c>
      <c r="E7" s="104">
        <v>557</v>
      </c>
      <c r="F7" s="105">
        <v>-0.87787765840824383</v>
      </c>
      <c r="G7" s="104">
        <v>84469</v>
      </c>
      <c r="H7" s="104">
        <v>30685</v>
      </c>
      <c r="I7" s="105">
        <v>-0.63673063490748083</v>
      </c>
    </row>
    <row r="8" spans="2:9" x14ac:dyDescent="0.25">
      <c r="B8" s="8" t="s">
        <v>9</v>
      </c>
      <c r="C8" s="8" t="s">
        <v>10</v>
      </c>
      <c r="D8" s="104">
        <v>654</v>
      </c>
      <c r="E8" s="104">
        <v>334</v>
      </c>
      <c r="F8" s="105">
        <v>-0.4892966360856269</v>
      </c>
      <c r="G8" s="104">
        <v>9886</v>
      </c>
      <c r="H8" s="104">
        <v>12837</v>
      </c>
      <c r="I8" s="105">
        <v>0.29850293344122991</v>
      </c>
    </row>
    <row r="9" spans="2:9" x14ac:dyDescent="0.25">
      <c r="B9" s="8" t="s">
        <v>253</v>
      </c>
      <c r="C9" s="8" t="s">
        <v>254</v>
      </c>
      <c r="D9" s="104">
        <v>523</v>
      </c>
      <c r="E9" s="104">
        <v>290</v>
      </c>
      <c r="F9" s="105">
        <v>-0.44550669216061189</v>
      </c>
      <c r="G9" s="104">
        <v>3279</v>
      </c>
      <c r="H9" s="104">
        <v>4747</v>
      </c>
      <c r="I9" s="105">
        <v>0.44769746874046956</v>
      </c>
    </row>
    <row r="10" spans="2:9" x14ac:dyDescent="0.25">
      <c r="B10" s="8" t="s">
        <v>167</v>
      </c>
      <c r="C10" s="8" t="s">
        <v>168</v>
      </c>
      <c r="D10" s="104">
        <v>124</v>
      </c>
      <c r="E10" s="104">
        <v>320</v>
      </c>
      <c r="F10" s="105">
        <v>1.5806451612903225</v>
      </c>
      <c r="G10" s="104">
        <v>14104</v>
      </c>
      <c r="H10" s="104">
        <v>4077</v>
      </c>
      <c r="I10" s="105">
        <v>-0.71093306863301198</v>
      </c>
    </row>
    <row r="11" spans="2:9" x14ac:dyDescent="0.25">
      <c r="B11" s="8" t="s">
        <v>205</v>
      </c>
      <c r="C11" s="8"/>
      <c r="D11" s="104">
        <v>24586</v>
      </c>
      <c r="E11" s="104">
        <v>3402</v>
      </c>
      <c r="F11" s="105">
        <v>-0.86162856910436836</v>
      </c>
      <c r="G11" s="104">
        <v>133979</v>
      </c>
      <c r="H11" s="104">
        <v>33191</v>
      </c>
      <c r="I11" s="105">
        <v>-0.75226714634382996</v>
      </c>
    </row>
    <row r="12" spans="2:9" x14ac:dyDescent="0.25">
      <c r="B12" s="5" t="s">
        <v>16</v>
      </c>
      <c r="C12" s="5"/>
      <c r="D12" s="102">
        <v>1771846</v>
      </c>
      <c r="E12" s="102">
        <v>1444109</v>
      </c>
      <c r="F12" s="103">
        <v>-0.18496923547531785</v>
      </c>
      <c r="G12" s="102">
        <v>22613516</v>
      </c>
      <c r="H12" s="102">
        <v>20026532</v>
      </c>
      <c r="I12" s="103">
        <v>-0.11439990136872125</v>
      </c>
    </row>
    <row r="13" spans="2:9" x14ac:dyDescent="0.25">
      <c r="B13" s="16" t="s">
        <v>17</v>
      </c>
      <c r="C13" s="16"/>
      <c r="D13" s="106">
        <v>188191</v>
      </c>
      <c r="E13" s="106">
        <v>176126</v>
      </c>
      <c r="F13" s="107">
        <v>-6.4110398478141928E-2</v>
      </c>
      <c r="G13" s="106">
        <v>2058057</v>
      </c>
      <c r="H13" s="106">
        <v>2000767</v>
      </c>
      <c r="I13" s="107">
        <v>-2.7836935517335015E-2</v>
      </c>
    </row>
    <row r="14" spans="2:9" x14ac:dyDescent="0.25">
      <c r="B14" s="8" t="s">
        <v>18</v>
      </c>
      <c r="C14" s="8" t="s">
        <v>19</v>
      </c>
      <c r="D14" s="104">
        <v>111731</v>
      </c>
      <c r="E14" s="104">
        <v>102705</v>
      </c>
      <c r="F14" s="105">
        <v>-8.0783309913989854E-2</v>
      </c>
      <c r="G14" s="104">
        <v>1336857</v>
      </c>
      <c r="H14" s="104">
        <v>1309707</v>
      </c>
      <c r="I14" s="105">
        <v>-2.0308828842576232E-2</v>
      </c>
    </row>
    <row r="15" spans="2:9" x14ac:dyDescent="0.25">
      <c r="B15" s="8" t="s">
        <v>20</v>
      </c>
      <c r="C15" s="8" t="s">
        <v>21</v>
      </c>
      <c r="D15" s="104">
        <v>19615</v>
      </c>
      <c r="E15" s="104">
        <v>22410</v>
      </c>
      <c r="F15" s="105">
        <v>0.1424929900586287</v>
      </c>
      <c r="G15" s="104">
        <v>260642</v>
      </c>
      <c r="H15" s="104">
        <v>259419</v>
      </c>
      <c r="I15" s="105">
        <v>-4.6922598813698979E-3</v>
      </c>
    </row>
    <row r="16" spans="2:9" x14ac:dyDescent="0.25">
      <c r="B16" s="8" t="s">
        <v>24</v>
      </c>
      <c r="C16" s="8" t="s">
        <v>25</v>
      </c>
      <c r="D16" s="104">
        <v>37969</v>
      </c>
      <c r="E16" s="104">
        <v>31461</v>
      </c>
      <c r="F16" s="105">
        <v>-0.17140298664700149</v>
      </c>
      <c r="G16" s="104">
        <v>212743</v>
      </c>
      <c r="H16" s="104">
        <v>201004</v>
      </c>
      <c r="I16" s="105">
        <v>-5.5179253841489473E-2</v>
      </c>
    </row>
    <row r="17" spans="2:9" x14ac:dyDescent="0.25">
      <c r="B17" s="8" t="s">
        <v>22</v>
      </c>
      <c r="C17" s="8" t="s">
        <v>23</v>
      </c>
      <c r="D17" s="104">
        <v>7304</v>
      </c>
      <c r="E17" s="104">
        <v>7386</v>
      </c>
      <c r="F17" s="105">
        <v>1.1226725082146727E-2</v>
      </c>
      <c r="G17" s="104">
        <v>113634</v>
      </c>
      <c r="H17" s="104">
        <v>106410</v>
      </c>
      <c r="I17" s="105">
        <v>-6.3572522308463997E-2</v>
      </c>
    </row>
    <row r="18" spans="2:9" x14ac:dyDescent="0.25">
      <c r="B18" s="8" t="s">
        <v>26</v>
      </c>
      <c r="C18" s="8" t="s">
        <v>27</v>
      </c>
      <c r="D18" s="104">
        <v>4521</v>
      </c>
      <c r="E18" s="104">
        <v>3476</v>
      </c>
      <c r="F18" s="105">
        <v>-0.23114355231143557</v>
      </c>
      <c r="G18" s="104">
        <v>43751</v>
      </c>
      <c r="H18" s="104">
        <v>44404</v>
      </c>
      <c r="I18" s="105">
        <v>1.4925373134328401E-2</v>
      </c>
    </row>
    <row r="19" spans="2:9" x14ac:dyDescent="0.25">
      <c r="B19" s="8" t="s">
        <v>30</v>
      </c>
      <c r="C19" s="8" t="s">
        <v>31</v>
      </c>
      <c r="D19" s="104">
        <v>3933</v>
      </c>
      <c r="E19" s="104">
        <v>4999</v>
      </c>
      <c r="F19" s="105">
        <v>0.27103991863717258</v>
      </c>
      <c r="G19" s="104">
        <v>53100</v>
      </c>
      <c r="H19" s="104">
        <v>44033</v>
      </c>
      <c r="I19" s="105">
        <v>-0.17075329566854991</v>
      </c>
    </row>
    <row r="20" spans="2:9" x14ac:dyDescent="0.25">
      <c r="B20" s="8" t="s">
        <v>205</v>
      </c>
      <c r="C20" s="8"/>
      <c r="D20" s="104">
        <v>3118</v>
      </c>
      <c r="E20" s="104">
        <v>3689</v>
      </c>
      <c r="F20" s="105">
        <v>0.18313021167415</v>
      </c>
      <c r="G20" s="104">
        <v>37330</v>
      </c>
      <c r="H20" s="104">
        <v>35790</v>
      </c>
      <c r="I20" s="105">
        <v>-4.1253683364586125E-2</v>
      </c>
    </row>
    <row r="21" spans="2:9" x14ac:dyDescent="0.25">
      <c r="B21" s="16" t="s">
        <v>32</v>
      </c>
      <c r="C21" s="16"/>
      <c r="D21" s="106">
        <v>770007</v>
      </c>
      <c r="E21" s="106">
        <v>655312</v>
      </c>
      <c r="F21" s="107">
        <v>-0.14895319133462426</v>
      </c>
      <c r="G21" s="106">
        <v>10489487</v>
      </c>
      <c r="H21" s="106">
        <v>9775454</v>
      </c>
      <c r="I21" s="107">
        <v>-6.8071298434327576E-2</v>
      </c>
    </row>
    <row r="22" spans="2:9" x14ac:dyDescent="0.25">
      <c r="B22" s="8" t="s">
        <v>33</v>
      </c>
      <c r="C22" s="8" t="s">
        <v>34</v>
      </c>
      <c r="D22" s="104">
        <v>705698</v>
      </c>
      <c r="E22" s="104">
        <v>526860</v>
      </c>
      <c r="F22" s="105">
        <v>-0.25342001819475191</v>
      </c>
      <c r="G22" s="104">
        <v>9212097</v>
      </c>
      <c r="H22" s="104">
        <v>8489017</v>
      </c>
      <c r="I22" s="105">
        <v>-7.8492443142967327E-2</v>
      </c>
    </row>
    <row r="23" spans="2:9" x14ac:dyDescent="0.25">
      <c r="B23" s="8" t="s">
        <v>35</v>
      </c>
      <c r="C23" s="8" t="s">
        <v>36</v>
      </c>
      <c r="D23" s="104">
        <v>64245</v>
      </c>
      <c r="E23" s="104">
        <v>128307</v>
      </c>
      <c r="F23" s="105">
        <v>0.9971515293018911</v>
      </c>
      <c r="G23" s="104">
        <v>1276039</v>
      </c>
      <c r="H23" s="104">
        <v>1285036</v>
      </c>
      <c r="I23" s="105">
        <v>7.0507249386577708E-3</v>
      </c>
    </row>
    <row r="24" spans="2:9" x14ac:dyDescent="0.25">
      <c r="B24" s="8" t="s">
        <v>205</v>
      </c>
      <c r="C24" s="8"/>
      <c r="D24" s="104">
        <v>64</v>
      </c>
      <c r="E24" s="104">
        <v>145</v>
      </c>
      <c r="F24" s="105">
        <v>1.265625</v>
      </c>
      <c r="G24" s="104">
        <v>1352</v>
      </c>
      <c r="H24" s="104">
        <v>1401</v>
      </c>
      <c r="I24" s="105">
        <v>3.6242603550295849E-2</v>
      </c>
    </row>
    <row r="25" spans="2:9" x14ac:dyDescent="0.25">
      <c r="B25" s="16" t="s">
        <v>37</v>
      </c>
      <c r="C25" s="16"/>
      <c r="D25" s="106">
        <v>797790</v>
      </c>
      <c r="E25" s="106">
        <v>594191</v>
      </c>
      <c r="F25" s="107">
        <v>-0.25520375036037057</v>
      </c>
      <c r="G25" s="106">
        <v>9837656</v>
      </c>
      <c r="H25" s="106">
        <v>7994101</v>
      </c>
      <c r="I25" s="107">
        <v>-0.18739779069323015</v>
      </c>
    </row>
    <row r="26" spans="2:9" x14ac:dyDescent="0.25">
      <c r="B26" s="8" t="s">
        <v>38</v>
      </c>
      <c r="C26" s="8" t="s">
        <v>39</v>
      </c>
      <c r="D26" s="104">
        <v>295579</v>
      </c>
      <c r="E26" s="104">
        <v>189872</v>
      </c>
      <c r="F26" s="105">
        <v>-0.35762689500945599</v>
      </c>
      <c r="G26" s="104">
        <v>3968806</v>
      </c>
      <c r="H26" s="104">
        <v>3102172</v>
      </c>
      <c r="I26" s="105">
        <v>-0.2183613913101321</v>
      </c>
    </row>
    <row r="27" spans="2:9" x14ac:dyDescent="0.25">
      <c r="B27" s="8" t="s">
        <v>40</v>
      </c>
      <c r="C27" s="8" t="s">
        <v>41</v>
      </c>
      <c r="D27" s="104">
        <v>161413</v>
      </c>
      <c r="E27" s="104">
        <v>132676</v>
      </c>
      <c r="F27" s="105">
        <v>-0.17803398734922216</v>
      </c>
      <c r="G27" s="104">
        <v>1752654</v>
      </c>
      <c r="H27" s="104">
        <v>1549410</v>
      </c>
      <c r="I27" s="105">
        <v>-0.11596356154723064</v>
      </c>
    </row>
    <row r="28" spans="2:9" x14ac:dyDescent="0.25">
      <c r="B28" s="8" t="s">
        <v>44</v>
      </c>
      <c r="C28" s="8" t="s">
        <v>45</v>
      </c>
      <c r="D28" s="104">
        <v>85016</v>
      </c>
      <c r="E28" s="104">
        <v>72936</v>
      </c>
      <c r="F28" s="105">
        <v>-0.14209090053636964</v>
      </c>
      <c r="G28" s="104">
        <v>1060511</v>
      </c>
      <c r="H28" s="104">
        <v>911048</v>
      </c>
      <c r="I28" s="105">
        <v>-0.1409348889356169</v>
      </c>
    </row>
    <row r="29" spans="2:9" x14ac:dyDescent="0.25">
      <c r="B29" s="8" t="s">
        <v>42</v>
      </c>
      <c r="C29" s="8" t="s">
        <v>43</v>
      </c>
      <c r="D29" s="104">
        <v>76753</v>
      </c>
      <c r="E29" s="104">
        <v>66664</v>
      </c>
      <c r="F29" s="105">
        <v>-0.13144763071150312</v>
      </c>
      <c r="G29" s="104">
        <v>1008696</v>
      </c>
      <c r="H29" s="104">
        <v>874729</v>
      </c>
      <c r="I29" s="105">
        <v>-0.13281206627170128</v>
      </c>
    </row>
    <row r="30" spans="2:9" x14ac:dyDescent="0.25">
      <c r="B30" s="8" t="s">
        <v>48</v>
      </c>
      <c r="C30" s="8" t="s">
        <v>49</v>
      </c>
      <c r="D30" s="104">
        <v>42739</v>
      </c>
      <c r="E30" s="104">
        <v>43695</v>
      </c>
      <c r="F30" s="105">
        <v>2.2368328692762951E-2</v>
      </c>
      <c r="G30" s="104">
        <v>707237</v>
      </c>
      <c r="H30" s="104">
        <v>485439</v>
      </c>
      <c r="I30" s="105">
        <v>-0.31361198579825433</v>
      </c>
    </row>
    <row r="31" spans="2:9" x14ac:dyDescent="0.25">
      <c r="B31" s="8" t="s">
        <v>46</v>
      </c>
      <c r="C31" s="8" t="s">
        <v>47</v>
      </c>
      <c r="D31" s="104">
        <v>52649</v>
      </c>
      <c r="E31" s="104">
        <v>35542</v>
      </c>
      <c r="F31" s="105">
        <v>-0.32492544967615722</v>
      </c>
      <c r="G31" s="104">
        <v>535255</v>
      </c>
      <c r="H31" s="104">
        <v>444316</v>
      </c>
      <c r="I31" s="105">
        <v>-0.169898459612708</v>
      </c>
    </row>
    <row r="32" spans="2:9" x14ac:dyDescent="0.25">
      <c r="B32" s="8" t="s">
        <v>50</v>
      </c>
      <c r="C32" s="8" t="s">
        <v>51</v>
      </c>
      <c r="D32" s="104">
        <v>45566</v>
      </c>
      <c r="E32" s="104">
        <v>24173</v>
      </c>
      <c r="F32" s="105">
        <v>-0.46949479875345657</v>
      </c>
      <c r="G32" s="104">
        <v>463712</v>
      </c>
      <c r="H32" s="104">
        <v>313930</v>
      </c>
      <c r="I32" s="105">
        <v>-0.32300652128907603</v>
      </c>
    </row>
    <row r="33" spans="2:9" x14ac:dyDescent="0.25">
      <c r="B33" s="8" t="s">
        <v>54</v>
      </c>
      <c r="C33" s="8" t="s">
        <v>55</v>
      </c>
      <c r="D33" s="104">
        <v>15014</v>
      </c>
      <c r="E33" s="104">
        <v>12748</v>
      </c>
      <c r="F33" s="105">
        <v>-0.1509258025842547</v>
      </c>
      <c r="G33" s="104">
        <v>152777</v>
      </c>
      <c r="H33" s="104">
        <v>153106</v>
      </c>
      <c r="I33" s="105">
        <v>2.1534655085517773E-3</v>
      </c>
    </row>
    <row r="34" spans="2:9" x14ac:dyDescent="0.25">
      <c r="B34" s="8" t="s">
        <v>52</v>
      </c>
      <c r="C34" s="8" t="s">
        <v>53</v>
      </c>
      <c r="D34" s="104">
        <v>18900</v>
      </c>
      <c r="E34" s="104">
        <v>15440</v>
      </c>
      <c r="F34" s="105">
        <v>-0.18306878306878305</v>
      </c>
      <c r="G34" s="104">
        <v>178897</v>
      </c>
      <c r="H34" s="104">
        <v>151033</v>
      </c>
      <c r="I34" s="105">
        <v>-0.15575442852591159</v>
      </c>
    </row>
    <row r="35" spans="2:9" x14ac:dyDescent="0.25">
      <c r="B35" s="8" t="s">
        <v>205</v>
      </c>
      <c r="C35" s="8"/>
      <c r="D35" s="104">
        <v>4161</v>
      </c>
      <c r="E35" s="104">
        <v>445</v>
      </c>
      <c r="F35" s="105">
        <v>-0.89305455419370339</v>
      </c>
      <c r="G35" s="104">
        <v>9111</v>
      </c>
      <c r="H35" s="104">
        <v>8918</v>
      </c>
      <c r="I35" s="105">
        <v>-2.1183185160794649E-2</v>
      </c>
    </row>
    <row r="36" spans="2:9" x14ac:dyDescent="0.25">
      <c r="B36" s="16" t="s">
        <v>56</v>
      </c>
      <c r="C36" s="16"/>
      <c r="D36" s="106">
        <v>15295</v>
      </c>
      <c r="E36" s="106">
        <v>16939</v>
      </c>
      <c r="F36" s="107">
        <v>0.10748610657077484</v>
      </c>
      <c r="G36" s="106">
        <v>216140</v>
      </c>
      <c r="H36" s="106">
        <v>229606</v>
      </c>
      <c r="I36" s="107">
        <v>6.2302211529564167E-2</v>
      </c>
    </row>
    <row r="37" spans="2:9" x14ac:dyDescent="0.25">
      <c r="B37" s="8" t="s">
        <v>57</v>
      </c>
      <c r="C37" s="8" t="s">
        <v>58</v>
      </c>
      <c r="D37" s="104">
        <v>4649</v>
      </c>
      <c r="E37" s="104">
        <v>4251</v>
      </c>
      <c r="F37" s="105">
        <v>-8.5609808560980882E-2</v>
      </c>
      <c r="G37" s="104">
        <v>56239</v>
      </c>
      <c r="H37" s="104">
        <v>68274</v>
      </c>
      <c r="I37" s="105">
        <v>0.2139974039367698</v>
      </c>
    </row>
    <row r="38" spans="2:9" x14ac:dyDescent="0.25">
      <c r="B38" s="8" t="s">
        <v>59</v>
      </c>
      <c r="C38" s="8" t="s">
        <v>60</v>
      </c>
      <c r="D38" s="104">
        <v>5535</v>
      </c>
      <c r="E38" s="104">
        <v>4718</v>
      </c>
      <c r="F38" s="105">
        <v>-0.14760614272809391</v>
      </c>
      <c r="G38" s="104">
        <v>67044</v>
      </c>
      <c r="H38" s="104">
        <v>65130</v>
      </c>
      <c r="I38" s="105">
        <v>-2.854841596563451E-2</v>
      </c>
    </row>
    <row r="39" spans="2:9" x14ac:dyDescent="0.25">
      <c r="B39" s="8" t="s">
        <v>61</v>
      </c>
      <c r="C39" s="8" t="s">
        <v>62</v>
      </c>
      <c r="D39" s="104">
        <v>1450</v>
      </c>
      <c r="E39" s="104">
        <v>3415</v>
      </c>
      <c r="F39" s="105">
        <v>1.3551724137931034</v>
      </c>
      <c r="G39" s="104">
        <v>36073</v>
      </c>
      <c r="H39" s="104">
        <v>45878</v>
      </c>
      <c r="I39" s="105">
        <v>0.27180994095306743</v>
      </c>
    </row>
    <row r="40" spans="2:9" x14ac:dyDescent="0.25">
      <c r="B40" s="8" t="s">
        <v>172</v>
      </c>
      <c r="C40" s="8" t="s">
        <v>173</v>
      </c>
      <c r="D40" s="104">
        <v>753</v>
      </c>
      <c r="E40" s="104">
        <v>1532</v>
      </c>
      <c r="F40" s="105">
        <v>1.0345285524568393</v>
      </c>
      <c r="G40" s="104">
        <v>25582</v>
      </c>
      <c r="H40" s="104">
        <v>18446</v>
      </c>
      <c r="I40" s="105">
        <v>-0.27894613400046908</v>
      </c>
    </row>
    <row r="41" spans="2:9" x14ac:dyDescent="0.25">
      <c r="B41" s="8" t="s">
        <v>63</v>
      </c>
      <c r="C41" s="8" t="s">
        <v>64</v>
      </c>
      <c r="D41" s="104">
        <v>1362</v>
      </c>
      <c r="E41" s="104">
        <v>1114</v>
      </c>
      <c r="F41" s="105">
        <v>-0.18208516886930981</v>
      </c>
      <c r="G41" s="104">
        <v>12609</v>
      </c>
      <c r="H41" s="104">
        <v>14278</v>
      </c>
      <c r="I41" s="105">
        <v>0.13236577048140208</v>
      </c>
    </row>
    <row r="42" spans="2:9" x14ac:dyDescent="0.25">
      <c r="B42" s="8" t="s">
        <v>206</v>
      </c>
      <c r="C42" s="8" t="s">
        <v>207</v>
      </c>
      <c r="D42" s="104">
        <v>271</v>
      </c>
      <c r="E42" s="104">
        <v>417</v>
      </c>
      <c r="F42" s="105">
        <v>0.53874538745387457</v>
      </c>
      <c r="G42" s="104">
        <v>4330</v>
      </c>
      <c r="H42" s="104">
        <v>3633</v>
      </c>
      <c r="I42" s="105">
        <v>-0.16096997690531178</v>
      </c>
    </row>
    <row r="43" spans="2:9" x14ac:dyDescent="0.25">
      <c r="B43" s="8" t="s">
        <v>205</v>
      </c>
      <c r="C43" s="8"/>
      <c r="D43" s="104">
        <v>1275</v>
      </c>
      <c r="E43" s="104">
        <v>1492</v>
      </c>
      <c r="F43" s="105">
        <v>0.17019607843137252</v>
      </c>
      <c r="G43" s="104">
        <v>14263</v>
      </c>
      <c r="H43" s="104">
        <v>13967</v>
      </c>
      <c r="I43" s="105">
        <v>-2.0752997265652384E-2</v>
      </c>
    </row>
    <row r="44" spans="2:9" x14ac:dyDescent="0.25">
      <c r="B44" s="16" t="s">
        <v>65</v>
      </c>
      <c r="C44" s="16"/>
      <c r="D44" s="106">
        <v>563</v>
      </c>
      <c r="E44" s="106">
        <v>1541</v>
      </c>
      <c r="F44" s="107">
        <v>1.7371225577264653</v>
      </c>
      <c r="G44" s="106">
        <v>12175</v>
      </c>
      <c r="H44" s="106">
        <v>26603</v>
      </c>
      <c r="I44" s="107">
        <v>1.1850513347022589</v>
      </c>
    </row>
    <row r="45" spans="2:9" x14ac:dyDescent="0.25">
      <c r="B45" s="5" t="s">
        <v>66</v>
      </c>
      <c r="C45" s="5"/>
      <c r="D45" s="102">
        <v>3065608</v>
      </c>
      <c r="E45" s="102">
        <v>2466179</v>
      </c>
      <c r="F45" s="103">
        <v>-0.19553347981868519</v>
      </c>
      <c r="G45" s="102">
        <v>36553594</v>
      </c>
      <c r="H45" s="102">
        <v>31075666</v>
      </c>
      <c r="I45" s="103">
        <v>-0.14986017517183126</v>
      </c>
    </row>
    <row r="46" spans="2:9" x14ac:dyDescent="0.25">
      <c r="B46" s="8" t="s">
        <v>67</v>
      </c>
      <c r="C46" s="8" t="s">
        <v>68</v>
      </c>
      <c r="D46" s="104">
        <v>1634051</v>
      </c>
      <c r="E46" s="104">
        <v>1374712</v>
      </c>
      <c r="F46" s="105">
        <v>-0.15870924469309711</v>
      </c>
      <c r="G46" s="104">
        <v>17955109</v>
      </c>
      <c r="H46" s="104">
        <v>16303680</v>
      </c>
      <c r="I46" s="105">
        <v>-9.197543718615131E-2</v>
      </c>
    </row>
    <row r="47" spans="2:9" x14ac:dyDescent="0.25">
      <c r="B47" s="8" t="s">
        <v>69</v>
      </c>
      <c r="C47" s="8" t="s">
        <v>70</v>
      </c>
      <c r="D47" s="104">
        <v>716361</v>
      </c>
      <c r="E47" s="104">
        <v>448691</v>
      </c>
      <c r="F47" s="105">
        <v>-0.37365239034509135</v>
      </c>
      <c r="G47" s="104">
        <v>7667247</v>
      </c>
      <c r="H47" s="104">
        <v>5409642</v>
      </c>
      <c r="I47" s="105">
        <v>-0.2944479289632902</v>
      </c>
    </row>
    <row r="48" spans="2:9" x14ac:dyDescent="0.25">
      <c r="B48" s="8" t="s">
        <v>71</v>
      </c>
      <c r="C48" s="8" t="s">
        <v>72</v>
      </c>
      <c r="D48" s="104">
        <v>311270</v>
      </c>
      <c r="E48" s="104">
        <v>343147</v>
      </c>
      <c r="F48" s="105">
        <v>0.10240948372795322</v>
      </c>
      <c r="G48" s="104">
        <v>4473876</v>
      </c>
      <c r="H48" s="104">
        <v>4076417</v>
      </c>
      <c r="I48" s="105">
        <v>-8.8839967848907797E-2</v>
      </c>
    </row>
    <row r="49" spans="2:9" x14ac:dyDescent="0.25">
      <c r="B49" s="8" t="s">
        <v>73</v>
      </c>
      <c r="C49" s="8" t="s">
        <v>74</v>
      </c>
      <c r="D49" s="104">
        <v>89682</v>
      </c>
      <c r="E49" s="104">
        <v>42549</v>
      </c>
      <c r="F49" s="105">
        <v>-0.52555696795343554</v>
      </c>
      <c r="G49" s="104">
        <v>2469528</v>
      </c>
      <c r="H49" s="104">
        <v>1994939</v>
      </c>
      <c r="I49" s="105">
        <v>-0.19217801944339163</v>
      </c>
    </row>
    <row r="50" spans="2:9" x14ac:dyDescent="0.25">
      <c r="B50" s="8" t="s">
        <v>76</v>
      </c>
      <c r="C50" s="8" t="s">
        <v>76</v>
      </c>
      <c r="D50" s="104">
        <v>136042</v>
      </c>
      <c r="E50" s="104">
        <v>118369</v>
      </c>
      <c r="F50" s="105">
        <v>-0.12990841063789127</v>
      </c>
      <c r="G50" s="104">
        <v>1699275</v>
      </c>
      <c r="H50" s="104">
        <v>1435685</v>
      </c>
      <c r="I50" s="105">
        <v>-0.15511909490812259</v>
      </c>
    </row>
    <row r="51" spans="2:9" x14ac:dyDescent="0.25">
      <c r="B51" s="8" t="s">
        <v>87</v>
      </c>
      <c r="C51" s="8" t="s">
        <v>88</v>
      </c>
      <c r="D51" s="104">
        <v>8007</v>
      </c>
      <c r="E51" s="104">
        <v>25755</v>
      </c>
      <c r="F51" s="105">
        <v>2.2165605095541401</v>
      </c>
      <c r="G51" s="104">
        <v>336072</v>
      </c>
      <c r="H51" s="104">
        <v>323358</v>
      </c>
      <c r="I51" s="105">
        <v>-3.7831179033064322E-2</v>
      </c>
    </row>
    <row r="52" spans="2:9" x14ac:dyDescent="0.25">
      <c r="B52" s="8" t="s">
        <v>79</v>
      </c>
      <c r="C52" s="8" t="s">
        <v>80</v>
      </c>
      <c r="D52" s="104">
        <v>39722</v>
      </c>
      <c r="E52" s="104">
        <v>18221</v>
      </c>
      <c r="F52" s="105">
        <v>-0.54128694426262525</v>
      </c>
      <c r="G52" s="104">
        <v>373359</v>
      </c>
      <c r="H52" s="104">
        <v>261681</v>
      </c>
      <c r="I52" s="105">
        <v>-0.29911693571066988</v>
      </c>
    </row>
    <row r="53" spans="2:9" x14ac:dyDescent="0.25">
      <c r="B53" s="8" t="s">
        <v>83</v>
      </c>
      <c r="C53" s="8" t="s">
        <v>84</v>
      </c>
      <c r="D53" s="104">
        <v>20867</v>
      </c>
      <c r="E53" s="104">
        <v>29887</v>
      </c>
      <c r="F53" s="105">
        <v>0.43226146547179756</v>
      </c>
      <c r="G53" s="104">
        <v>287384</v>
      </c>
      <c r="H53" s="104">
        <v>228649</v>
      </c>
      <c r="I53" s="105">
        <v>-0.20437811430003061</v>
      </c>
    </row>
    <row r="54" spans="2:9" x14ac:dyDescent="0.25">
      <c r="B54" s="8" t="s">
        <v>85</v>
      </c>
      <c r="C54" s="8" t="s">
        <v>86</v>
      </c>
      <c r="D54" s="104">
        <v>19618</v>
      </c>
      <c r="E54" s="104">
        <v>8952</v>
      </c>
      <c r="F54" s="105">
        <v>-0.54368437149556526</v>
      </c>
      <c r="G54" s="104">
        <v>201544</v>
      </c>
      <c r="H54" s="104">
        <v>152140</v>
      </c>
      <c r="I54" s="105">
        <v>-0.24512761481363876</v>
      </c>
    </row>
    <row r="55" spans="2:9" x14ac:dyDescent="0.25">
      <c r="B55" s="8" t="s">
        <v>77</v>
      </c>
      <c r="C55" s="8" t="s">
        <v>78</v>
      </c>
      <c r="D55" s="104">
        <v>25469</v>
      </c>
      <c r="E55" s="104">
        <v>8951</v>
      </c>
      <c r="F55" s="105">
        <v>-0.6485531430366327</v>
      </c>
      <c r="G55" s="104">
        <v>218797</v>
      </c>
      <c r="H55" s="104">
        <v>149015</v>
      </c>
      <c r="I55" s="105">
        <v>-0.31893490312938477</v>
      </c>
    </row>
    <row r="56" spans="2:9" x14ac:dyDescent="0.25">
      <c r="B56" s="8" t="s">
        <v>97</v>
      </c>
      <c r="C56" s="8" t="s">
        <v>98</v>
      </c>
      <c r="D56" s="104">
        <v>3950</v>
      </c>
      <c r="E56" s="104">
        <v>16408</v>
      </c>
      <c r="F56" s="105">
        <v>3.1539240506329111</v>
      </c>
      <c r="G56" s="104">
        <v>82775</v>
      </c>
      <c r="H56" s="104">
        <v>142971</v>
      </c>
      <c r="I56" s="105">
        <v>0.72722440350347317</v>
      </c>
    </row>
    <row r="57" spans="2:9" x14ac:dyDescent="0.25">
      <c r="B57" s="8" t="s">
        <v>95</v>
      </c>
      <c r="C57" s="8" t="s">
        <v>96</v>
      </c>
      <c r="D57" s="104">
        <v>9484</v>
      </c>
      <c r="E57" s="104">
        <v>958</v>
      </c>
      <c r="F57" s="105">
        <v>-0.89898776887389287</v>
      </c>
      <c r="G57" s="104">
        <v>107543</v>
      </c>
      <c r="H57" s="104">
        <v>112842</v>
      </c>
      <c r="I57" s="105">
        <v>4.9273313930241924E-2</v>
      </c>
    </row>
    <row r="58" spans="2:9" x14ac:dyDescent="0.25">
      <c r="B58" s="8" t="s">
        <v>93</v>
      </c>
      <c r="C58" s="8" t="s">
        <v>94</v>
      </c>
      <c r="D58" s="104">
        <v>5631</v>
      </c>
      <c r="E58" s="104">
        <v>3695</v>
      </c>
      <c r="F58" s="105">
        <v>-0.3438110459953827</v>
      </c>
      <c r="G58" s="104">
        <v>141013</v>
      </c>
      <c r="H58" s="104">
        <v>92508</v>
      </c>
      <c r="I58" s="105">
        <v>-0.34397537815662382</v>
      </c>
    </row>
    <row r="59" spans="2:9" x14ac:dyDescent="0.25">
      <c r="B59" s="8" t="s">
        <v>81</v>
      </c>
      <c r="C59" s="8" t="s">
        <v>82</v>
      </c>
      <c r="D59" s="104">
        <v>7071</v>
      </c>
      <c r="E59" s="104">
        <v>4956</v>
      </c>
      <c r="F59" s="105">
        <v>-0.29910903691132795</v>
      </c>
      <c r="G59" s="104">
        <v>152877</v>
      </c>
      <c r="H59" s="104">
        <v>89313</v>
      </c>
      <c r="I59" s="105">
        <v>-0.41578523911379739</v>
      </c>
    </row>
    <row r="60" spans="2:9" x14ac:dyDescent="0.25">
      <c r="B60" s="8" t="s">
        <v>89</v>
      </c>
      <c r="C60" s="8" t="s">
        <v>90</v>
      </c>
      <c r="D60" s="104">
        <v>9491</v>
      </c>
      <c r="E60" s="104">
        <v>6480</v>
      </c>
      <c r="F60" s="105">
        <v>-0.31724791908123484</v>
      </c>
      <c r="G60" s="104">
        <v>76848</v>
      </c>
      <c r="H60" s="104">
        <v>87978</v>
      </c>
      <c r="I60" s="105">
        <v>0.14483135540287329</v>
      </c>
    </row>
    <row r="61" spans="2:9" x14ac:dyDescent="0.25">
      <c r="B61" s="8" t="s">
        <v>91</v>
      </c>
      <c r="C61" s="8" t="s">
        <v>92</v>
      </c>
      <c r="D61" s="104">
        <v>7968</v>
      </c>
      <c r="E61" s="104">
        <v>5333</v>
      </c>
      <c r="F61" s="105">
        <v>-0.33069779116465858</v>
      </c>
      <c r="G61" s="104">
        <v>84802</v>
      </c>
      <c r="H61" s="104">
        <v>73861</v>
      </c>
      <c r="I61" s="105">
        <v>-0.12901818353340722</v>
      </c>
    </row>
    <row r="62" spans="2:9" x14ac:dyDescent="0.25">
      <c r="B62" s="8" t="s">
        <v>189</v>
      </c>
      <c r="C62" s="8" t="s">
        <v>190</v>
      </c>
      <c r="D62" s="104">
        <v>11531</v>
      </c>
      <c r="E62" s="104">
        <v>58</v>
      </c>
      <c r="F62" s="105">
        <v>-0.99497008065215509</v>
      </c>
      <c r="G62" s="104">
        <v>129345</v>
      </c>
      <c r="H62" s="104">
        <v>47117</v>
      </c>
      <c r="I62" s="105">
        <v>-0.63572615872279559</v>
      </c>
    </row>
    <row r="63" spans="2:9" x14ac:dyDescent="0.25">
      <c r="B63" s="8" t="s">
        <v>205</v>
      </c>
      <c r="C63" s="8"/>
      <c r="D63" s="104">
        <v>9393</v>
      </c>
      <c r="E63" s="104">
        <v>9057</v>
      </c>
      <c r="F63" s="105">
        <v>-3.5771319067390617E-2</v>
      </c>
      <c r="G63" s="104">
        <v>96200</v>
      </c>
      <c r="H63" s="104">
        <v>93870</v>
      </c>
      <c r="I63" s="105">
        <v>-2.4220374220374263E-2</v>
      </c>
    </row>
    <row r="64" spans="2:9" x14ac:dyDescent="0.25">
      <c r="B64" s="5" t="s">
        <v>100</v>
      </c>
      <c r="C64" s="5"/>
      <c r="D64" s="102">
        <v>803177</v>
      </c>
      <c r="E64" s="102">
        <v>687146</v>
      </c>
      <c r="F64" s="103">
        <v>-0.1444650431972031</v>
      </c>
      <c r="G64" s="102">
        <v>12646597</v>
      </c>
      <c r="H64" s="102">
        <v>9531542</v>
      </c>
      <c r="I64" s="103">
        <v>-0.24631566895031132</v>
      </c>
    </row>
    <row r="65" spans="2:9" x14ac:dyDescent="0.25">
      <c r="B65" s="8" t="s">
        <v>101</v>
      </c>
      <c r="C65" s="8" t="s">
        <v>102</v>
      </c>
      <c r="D65" s="104">
        <v>125412</v>
      </c>
      <c r="E65" s="104">
        <v>102600</v>
      </c>
      <c r="F65" s="105">
        <v>-0.18189646923739355</v>
      </c>
      <c r="G65" s="104">
        <v>2203949</v>
      </c>
      <c r="H65" s="104">
        <v>1641149</v>
      </c>
      <c r="I65" s="105">
        <v>-0.25535981095751303</v>
      </c>
    </row>
    <row r="66" spans="2:9" x14ac:dyDescent="0.25">
      <c r="B66" s="8" t="s">
        <v>115</v>
      </c>
      <c r="C66" s="8" t="s">
        <v>116</v>
      </c>
      <c r="D66" s="104">
        <v>97756</v>
      </c>
      <c r="E66" s="104">
        <v>107119</v>
      </c>
      <c r="F66" s="105">
        <v>9.5779287204877495E-2</v>
      </c>
      <c r="G66" s="104">
        <v>1441293</v>
      </c>
      <c r="H66" s="104">
        <v>1242414</v>
      </c>
      <c r="I66" s="105">
        <v>-0.13798651627392899</v>
      </c>
    </row>
    <row r="67" spans="2:9" x14ac:dyDescent="0.25">
      <c r="B67" s="8" t="s">
        <v>103</v>
      </c>
      <c r="C67" s="8" t="s">
        <v>104</v>
      </c>
      <c r="D67" s="104">
        <v>108396</v>
      </c>
      <c r="E67" s="104">
        <v>79880</v>
      </c>
      <c r="F67" s="105">
        <v>-0.26307243809734682</v>
      </c>
      <c r="G67" s="104">
        <v>1642234</v>
      </c>
      <c r="H67" s="104">
        <v>1150617</v>
      </c>
      <c r="I67" s="105">
        <v>-0.29935867848309072</v>
      </c>
    </row>
    <row r="68" spans="2:9" x14ac:dyDescent="0.25">
      <c r="B68" s="8" t="s">
        <v>105</v>
      </c>
      <c r="C68" s="8" t="s">
        <v>106</v>
      </c>
      <c r="D68" s="104">
        <v>66902</v>
      </c>
      <c r="E68" s="104">
        <v>112541</v>
      </c>
      <c r="F68" s="105">
        <v>0.68217691548832615</v>
      </c>
      <c r="G68" s="104">
        <v>967165</v>
      </c>
      <c r="H68" s="104">
        <v>874181</v>
      </c>
      <c r="I68" s="105">
        <v>-9.6140782596558005E-2</v>
      </c>
    </row>
    <row r="69" spans="2:9" x14ac:dyDescent="0.25">
      <c r="B69" s="8" t="s">
        <v>113</v>
      </c>
      <c r="C69" s="8" t="s">
        <v>114</v>
      </c>
      <c r="D69" s="104">
        <v>57420</v>
      </c>
      <c r="E69" s="104">
        <v>56542</v>
      </c>
      <c r="F69" s="105">
        <v>-1.5290839428770409E-2</v>
      </c>
      <c r="G69" s="104">
        <v>1379716</v>
      </c>
      <c r="H69" s="104">
        <v>794521</v>
      </c>
      <c r="I69" s="105">
        <v>-0.42414163494516266</v>
      </c>
    </row>
    <row r="70" spans="2:9" x14ac:dyDescent="0.25">
      <c r="B70" s="8" t="s">
        <v>111</v>
      </c>
      <c r="C70" s="8" t="s">
        <v>112</v>
      </c>
      <c r="D70" s="104">
        <v>93453</v>
      </c>
      <c r="E70" s="104">
        <v>52607</v>
      </c>
      <c r="F70" s="105">
        <v>-0.437075321284496</v>
      </c>
      <c r="G70" s="104">
        <v>1105601</v>
      </c>
      <c r="H70" s="104">
        <v>742267</v>
      </c>
      <c r="I70" s="105">
        <v>-0.32863031057316339</v>
      </c>
    </row>
    <row r="71" spans="2:9" x14ac:dyDescent="0.25">
      <c r="B71" s="8" t="s">
        <v>109</v>
      </c>
      <c r="C71" s="8" t="s">
        <v>110</v>
      </c>
      <c r="D71" s="104">
        <v>58731</v>
      </c>
      <c r="E71" s="104">
        <v>45715</v>
      </c>
      <c r="F71" s="105">
        <v>-0.2216206092183004</v>
      </c>
      <c r="G71" s="104">
        <v>734648</v>
      </c>
      <c r="H71" s="104">
        <v>682213</v>
      </c>
      <c r="I71" s="105">
        <v>-7.1374318040748785E-2</v>
      </c>
    </row>
    <row r="72" spans="2:9" x14ac:dyDescent="0.25">
      <c r="B72" s="8" t="s">
        <v>107</v>
      </c>
      <c r="C72" s="8" t="s">
        <v>108</v>
      </c>
      <c r="D72" s="104">
        <v>31068</v>
      </c>
      <c r="E72" s="104">
        <v>9602</v>
      </c>
      <c r="F72" s="105">
        <v>-0.69093601132998583</v>
      </c>
      <c r="G72" s="104">
        <v>406058</v>
      </c>
      <c r="H72" s="104">
        <v>334806</v>
      </c>
      <c r="I72" s="105">
        <v>-0.17547246945017703</v>
      </c>
    </row>
    <row r="73" spans="2:9" x14ac:dyDescent="0.25">
      <c r="B73" s="8" t="s">
        <v>123</v>
      </c>
      <c r="C73" s="8" t="s">
        <v>124</v>
      </c>
      <c r="D73" s="104">
        <v>23050</v>
      </c>
      <c r="E73" s="104">
        <v>4113</v>
      </c>
      <c r="F73" s="105">
        <v>-0.82156182212581341</v>
      </c>
      <c r="G73" s="104">
        <v>219675</v>
      </c>
      <c r="H73" s="104">
        <v>143615</v>
      </c>
      <c r="I73" s="105">
        <v>-0.34623876180721525</v>
      </c>
    </row>
    <row r="74" spans="2:9" x14ac:dyDescent="0.25">
      <c r="B74" s="8" t="s">
        <v>117</v>
      </c>
      <c r="C74" s="8" t="s">
        <v>118</v>
      </c>
      <c r="D74" s="104">
        <v>8213</v>
      </c>
      <c r="E74" s="104">
        <v>12366</v>
      </c>
      <c r="F74" s="105">
        <v>0.50566175575307448</v>
      </c>
      <c r="G74" s="104">
        <v>161975</v>
      </c>
      <c r="H74" s="104">
        <v>136508</v>
      </c>
      <c r="I74" s="105">
        <v>-0.15722796727890109</v>
      </c>
    </row>
    <row r="75" spans="2:9" x14ac:dyDescent="0.25">
      <c r="B75" s="8" t="s">
        <v>119</v>
      </c>
      <c r="C75" s="8" t="s">
        <v>120</v>
      </c>
      <c r="D75" s="104">
        <v>15402</v>
      </c>
      <c r="E75" s="104">
        <v>2365</v>
      </c>
      <c r="F75" s="105">
        <v>-0.8464485131801065</v>
      </c>
      <c r="G75" s="104">
        <v>189992</v>
      </c>
      <c r="H75" s="104">
        <v>123439</v>
      </c>
      <c r="I75" s="105">
        <v>-0.35029369657669795</v>
      </c>
    </row>
    <row r="76" spans="2:9" x14ac:dyDescent="0.25">
      <c r="B76" s="8" t="s">
        <v>129</v>
      </c>
      <c r="C76" s="8" t="s">
        <v>130</v>
      </c>
      <c r="D76" s="104">
        <v>187</v>
      </c>
      <c r="E76" s="104">
        <v>8698</v>
      </c>
      <c r="F76" s="105">
        <v>45.513368983957221</v>
      </c>
      <c r="G76" s="104">
        <v>143497</v>
      </c>
      <c r="H76" s="104">
        <v>121232</v>
      </c>
      <c r="I76" s="105">
        <v>-0.15516003818895163</v>
      </c>
    </row>
    <row r="77" spans="2:9" x14ac:dyDescent="0.25">
      <c r="B77" s="8" t="s">
        <v>121</v>
      </c>
      <c r="C77" s="8" t="s">
        <v>122</v>
      </c>
      <c r="D77" s="104">
        <v>5112</v>
      </c>
      <c r="E77" s="104">
        <v>5390</v>
      </c>
      <c r="F77" s="105">
        <v>5.4381846635367825E-2</v>
      </c>
      <c r="G77" s="104">
        <v>83538</v>
      </c>
      <c r="H77" s="104">
        <v>84699</v>
      </c>
      <c r="I77" s="105">
        <v>1.389786683904326E-2</v>
      </c>
    </row>
    <row r="78" spans="2:9" x14ac:dyDescent="0.25">
      <c r="B78" s="8" t="s">
        <v>127</v>
      </c>
      <c r="C78" s="8" t="s">
        <v>128</v>
      </c>
      <c r="D78" s="104">
        <v>3010</v>
      </c>
      <c r="E78" s="104">
        <v>3616</v>
      </c>
      <c r="F78" s="105">
        <v>0.20132890365448497</v>
      </c>
      <c r="G78" s="104">
        <v>58393</v>
      </c>
      <c r="H78" s="104">
        <v>55870</v>
      </c>
      <c r="I78" s="105">
        <v>-4.3207233743770668E-2</v>
      </c>
    </row>
    <row r="79" spans="2:9" x14ac:dyDescent="0.25">
      <c r="B79" s="8" t="s">
        <v>125</v>
      </c>
      <c r="C79" s="8" t="s">
        <v>126</v>
      </c>
      <c r="D79" s="104">
        <v>3618</v>
      </c>
      <c r="E79" s="104">
        <v>2495</v>
      </c>
      <c r="F79" s="105">
        <v>-0.31039248203427305</v>
      </c>
      <c r="G79" s="104">
        <v>71632</v>
      </c>
      <c r="H79" s="104">
        <v>50066</v>
      </c>
      <c r="I79" s="105">
        <v>-0.3010665624301988</v>
      </c>
    </row>
    <row r="80" spans="2:9" x14ac:dyDescent="0.25">
      <c r="B80" s="8" t="s">
        <v>133</v>
      </c>
      <c r="C80" s="8" t="s">
        <v>134</v>
      </c>
      <c r="D80" s="104">
        <v>3767</v>
      </c>
      <c r="E80" s="104">
        <v>1748</v>
      </c>
      <c r="F80" s="105">
        <v>-0.53597026811786574</v>
      </c>
      <c r="G80" s="104">
        <v>44286</v>
      </c>
      <c r="H80" s="104">
        <v>34987</v>
      </c>
      <c r="I80" s="105">
        <v>-0.20997606467055052</v>
      </c>
    </row>
    <row r="81" spans="2:9" x14ac:dyDescent="0.25">
      <c r="B81" s="8" t="s">
        <v>215</v>
      </c>
      <c r="C81" s="8" t="s">
        <v>216</v>
      </c>
      <c r="D81" s="104">
        <v>521</v>
      </c>
      <c r="E81" s="104">
        <v>373</v>
      </c>
      <c r="F81" s="105">
        <v>-0.28406909788867563</v>
      </c>
      <c r="G81" s="104">
        <v>9571</v>
      </c>
      <c r="H81" s="104">
        <v>30313</v>
      </c>
      <c r="I81" s="105">
        <v>2.1671716644028836</v>
      </c>
    </row>
    <row r="82" spans="2:9" x14ac:dyDescent="0.25">
      <c r="B82" s="8" t="s">
        <v>131</v>
      </c>
      <c r="C82" s="8" t="s">
        <v>132</v>
      </c>
      <c r="D82" s="104">
        <v>945</v>
      </c>
      <c r="E82" s="104">
        <v>1377</v>
      </c>
      <c r="F82" s="105">
        <v>0.45714285714285707</v>
      </c>
      <c r="G82" s="104">
        <v>18987</v>
      </c>
      <c r="H82" s="104">
        <v>17194</v>
      </c>
      <c r="I82" s="105">
        <v>-9.4433033127929611E-2</v>
      </c>
    </row>
    <row r="83" spans="2:9" x14ac:dyDescent="0.25">
      <c r="B83" s="8"/>
      <c r="C83" s="87" t="s">
        <v>205</v>
      </c>
      <c r="D83" s="108">
        <v>2924</v>
      </c>
      <c r="E83" s="108">
        <v>3590</v>
      </c>
      <c r="F83" s="109">
        <v>0.22777017783857723</v>
      </c>
      <c r="G83" s="108">
        <v>45412</v>
      </c>
      <c r="H83" s="108">
        <v>56734</v>
      </c>
      <c r="I83" s="109">
        <v>0.24931736104994284</v>
      </c>
    </row>
    <row r="84" spans="2:9" x14ac:dyDescent="0.25">
      <c r="B84" s="8"/>
      <c r="C84" s="87" t="s">
        <v>229</v>
      </c>
      <c r="D84" s="108">
        <v>705887</v>
      </c>
      <c r="E84" s="108">
        <v>612737</v>
      </c>
      <c r="F84" s="109">
        <v>-0.1319616312525943</v>
      </c>
      <c r="G84" s="108">
        <v>10927622</v>
      </c>
      <c r="H84" s="108">
        <v>8316825</v>
      </c>
      <c r="I84" s="109">
        <v>-0.23891721364446905</v>
      </c>
    </row>
    <row r="85" spans="2:9" x14ac:dyDescent="0.25">
      <c r="B85" s="8" t="s">
        <v>139</v>
      </c>
      <c r="C85" s="8" t="s">
        <v>140</v>
      </c>
      <c r="D85" s="104">
        <v>28951</v>
      </c>
      <c r="E85" s="104">
        <v>29091</v>
      </c>
      <c r="F85" s="105">
        <v>4.8357569686712232E-3</v>
      </c>
      <c r="G85" s="104">
        <v>766043</v>
      </c>
      <c r="H85" s="104">
        <v>581746</v>
      </c>
      <c r="I85" s="105">
        <v>-0.24058310042647735</v>
      </c>
    </row>
    <row r="86" spans="2:9" x14ac:dyDescent="0.25">
      <c r="B86" s="8" t="s">
        <v>137</v>
      </c>
      <c r="C86" s="8" t="s">
        <v>138</v>
      </c>
      <c r="D86" s="104">
        <v>62922</v>
      </c>
      <c r="E86" s="104">
        <v>35740</v>
      </c>
      <c r="F86" s="105">
        <v>-0.43199516862146781</v>
      </c>
      <c r="G86" s="104">
        <v>864169</v>
      </c>
      <c r="H86" s="104">
        <v>543839</v>
      </c>
      <c r="I86" s="105">
        <v>-0.37067980915769949</v>
      </c>
    </row>
    <row r="87" spans="2:9" x14ac:dyDescent="0.25">
      <c r="B87" s="8" t="s">
        <v>141</v>
      </c>
      <c r="C87" s="8" t="s">
        <v>142</v>
      </c>
      <c r="D87" s="104">
        <v>2550</v>
      </c>
      <c r="E87" s="104">
        <v>6519</v>
      </c>
      <c r="F87" s="105">
        <v>1.5564705882352943</v>
      </c>
      <c r="G87" s="104">
        <v>42137</v>
      </c>
      <c r="H87" s="104">
        <v>60312</v>
      </c>
      <c r="I87" s="105">
        <v>0.43133113415762869</v>
      </c>
    </row>
    <row r="88" spans="2:9" x14ac:dyDescent="0.25">
      <c r="B88" s="8" t="s">
        <v>237</v>
      </c>
      <c r="C88" s="8" t="s">
        <v>238</v>
      </c>
      <c r="D88" s="104">
        <v>702</v>
      </c>
      <c r="E88" s="104">
        <v>896</v>
      </c>
      <c r="F88" s="105">
        <v>0.27635327635327633</v>
      </c>
      <c r="G88" s="104">
        <v>12895</v>
      </c>
      <c r="H88" s="104">
        <v>11950</v>
      </c>
      <c r="I88" s="105">
        <v>-7.3284218689414482E-2</v>
      </c>
    </row>
    <row r="89" spans="2:9" x14ac:dyDescent="0.25">
      <c r="B89" s="8" t="s">
        <v>143</v>
      </c>
      <c r="C89" s="8" t="s">
        <v>144</v>
      </c>
      <c r="D89" s="104">
        <v>1127</v>
      </c>
      <c r="E89" s="104">
        <v>1168</v>
      </c>
      <c r="F89" s="105">
        <v>3.6379769299023978E-2</v>
      </c>
      <c r="G89" s="104">
        <v>20086</v>
      </c>
      <c r="H89" s="104">
        <v>9673</v>
      </c>
      <c r="I89" s="105">
        <v>-0.51842079060041812</v>
      </c>
    </row>
    <row r="90" spans="2:9" x14ac:dyDescent="0.25">
      <c r="B90" s="8" t="s">
        <v>263</v>
      </c>
      <c r="C90" s="8" t="s">
        <v>264</v>
      </c>
      <c r="D90" s="104">
        <v>195</v>
      </c>
      <c r="E90" s="104">
        <v>819</v>
      </c>
      <c r="F90" s="105">
        <v>3.2</v>
      </c>
      <c r="G90" s="104">
        <v>2925</v>
      </c>
      <c r="H90" s="104">
        <v>3614</v>
      </c>
      <c r="I90" s="105">
        <v>0.23555555555555552</v>
      </c>
    </row>
    <row r="91" spans="2:9" x14ac:dyDescent="0.25">
      <c r="B91" s="12" t="s">
        <v>205</v>
      </c>
      <c r="C91" s="12"/>
      <c r="D91" s="104">
        <v>843</v>
      </c>
      <c r="E91" s="104">
        <v>176</v>
      </c>
      <c r="F91" s="105">
        <v>-0.79122182680901543</v>
      </c>
      <c r="G91" s="104">
        <v>10720</v>
      </c>
      <c r="H91" s="104">
        <v>3583</v>
      </c>
      <c r="I91" s="105">
        <v>-0.66576492537313436</v>
      </c>
    </row>
    <row r="92" spans="2:9" x14ac:dyDescent="0.25">
      <c r="B92" s="5" t="s">
        <v>146</v>
      </c>
      <c r="C92" s="5"/>
      <c r="D92" s="102">
        <v>31594</v>
      </c>
      <c r="E92" s="102">
        <v>20873</v>
      </c>
      <c r="F92" s="103">
        <v>-0.33933658289548652</v>
      </c>
      <c r="G92" s="102">
        <v>947235</v>
      </c>
      <c r="H92" s="102">
        <v>566897</v>
      </c>
      <c r="I92" s="103">
        <v>-0.40152443691375428</v>
      </c>
    </row>
    <row r="93" spans="2:9" x14ac:dyDescent="0.25">
      <c r="B93" s="8" t="s">
        <v>147</v>
      </c>
      <c r="C93" s="8" t="s">
        <v>148</v>
      </c>
      <c r="D93" s="104">
        <v>22214</v>
      </c>
      <c r="E93" s="104">
        <v>16031</v>
      </c>
      <c r="F93" s="105">
        <v>-0.27833798505447016</v>
      </c>
      <c r="G93" s="104">
        <v>838591</v>
      </c>
      <c r="H93" s="104">
        <v>484775</v>
      </c>
      <c r="I93" s="105">
        <v>-0.42191723975096318</v>
      </c>
    </row>
    <row r="94" spans="2:9" x14ac:dyDescent="0.25">
      <c r="B94" s="8" t="s">
        <v>149</v>
      </c>
      <c r="C94" s="8" t="s">
        <v>150</v>
      </c>
      <c r="D94" s="104">
        <v>8867</v>
      </c>
      <c r="E94" s="104">
        <v>4550</v>
      </c>
      <c r="F94" s="105">
        <v>-0.48686139618811319</v>
      </c>
      <c r="G94" s="104">
        <v>100011</v>
      </c>
      <c r="H94" s="104">
        <v>78000</v>
      </c>
      <c r="I94" s="105">
        <v>-0.22008579056303812</v>
      </c>
    </row>
    <row r="95" spans="2:9" x14ac:dyDescent="0.25">
      <c r="B95" s="8" t="s">
        <v>205</v>
      </c>
      <c r="C95" s="8"/>
      <c r="D95" s="104">
        <v>513</v>
      </c>
      <c r="E95" s="104">
        <v>292</v>
      </c>
      <c r="F95" s="105">
        <v>-0.43079922027290452</v>
      </c>
      <c r="G95" s="104">
        <v>8633</v>
      </c>
      <c r="H95" s="104">
        <v>4122</v>
      </c>
      <c r="I95" s="105">
        <v>-0.52252982740646359</v>
      </c>
    </row>
    <row r="96" spans="2:9" x14ac:dyDescent="0.25">
      <c r="B96" s="5" t="s">
        <v>152</v>
      </c>
      <c r="C96" s="5"/>
      <c r="D96" s="102">
        <v>68257</v>
      </c>
      <c r="E96" s="102">
        <v>46022</v>
      </c>
      <c r="F96" s="103">
        <v>-0.325754135107022</v>
      </c>
      <c r="G96" s="102">
        <v>888343</v>
      </c>
      <c r="H96" s="102">
        <v>543120</v>
      </c>
      <c r="I96" s="103">
        <v>-0.38861453290001724</v>
      </c>
    </row>
    <row r="97" spans="2:9" x14ac:dyDescent="0.25">
      <c r="B97" s="12" t="s">
        <v>153</v>
      </c>
      <c r="C97" s="12"/>
      <c r="D97" s="104">
        <v>61201</v>
      </c>
      <c r="E97" s="104">
        <v>38867</v>
      </c>
      <c r="F97" s="105">
        <v>-0.36492867763598635</v>
      </c>
      <c r="G97" s="104">
        <v>758152</v>
      </c>
      <c r="H97" s="104">
        <v>450991</v>
      </c>
      <c r="I97" s="105">
        <v>-0.40514435100085466</v>
      </c>
    </row>
    <row r="98" spans="2:9" x14ac:dyDescent="0.25">
      <c r="B98" s="12" t="s">
        <v>154</v>
      </c>
      <c r="C98" s="12"/>
      <c r="D98" s="104">
        <v>6872</v>
      </c>
      <c r="E98" s="104">
        <v>6692</v>
      </c>
      <c r="F98" s="105">
        <v>-2.6193247962747357E-2</v>
      </c>
      <c r="G98" s="104">
        <v>107630</v>
      </c>
      <c r="H98" s="104">
        <v>88993</v>
      </c>
      <c r="I98" s="105">
        <v>-0.17315804143826075</v>
      </c>
    </row>
    <row r="99" spans="2:9" x14ac:dyDescent="0.25">
      <c r="B99" s="12" t="s">
        <v>222</v>
      </c>
      <c r="C99" s="12"/>
      <c r="D99" s="104">
        <v>183</v>
      </c>
      <c r="E99" s="104">
        <v>464</v>
      </c>
      <c r="F99" s="105">
        <v>1.5355191256830603</v>
      </c>
      <c r="G99" s="104">
        <v>22562</v>
      </c>
      <c r="H99" s="104">
        <v>3137</v>
      </c>
      <c r="I99" s="105">
        <v>-0.86096090772094669</v>
      </c>
    </row>
    <row r="100" spans="2:9" x14ac:dyDescent="0.25">
      <c r="B100" s="24" t="s">
        <v>223</v>
      </c>
      <c r="C100" s="24"/>
      <c r="D100" s="110">
        <v>5786792</v>
      </c>
      <c r="E100" s="110">
        <v>4702333</v>
      </c>
      <c r="F100" s="111">
        <v>-0.1874024502695103</v>
      </c>
      <c r="G100" s="110">
        <v>74040822</v>
      </c>
      <c r="H100" s="110">
        <v>61999824</v>
      </c>
      <c r="I100" s="111">
        <v>-0.16262647651318618</v>
      </c>
    </row>
    <row r="101" spans="2:9" ht="26.25" customHeight="1" x14ac:dyDescent="0.25">
      <c r="B101" s="116" t="s">
        <v>255</v>
      </c>
      <c r="C101" s="117"/>
      <c r="D101" s="117"/>
      <c r="E101" s="117"/>
      <c r="F101" s="117"/>
      <c r="G101" s="117"/>
      <c r="H101" s="117"/>
      <c r="I101" s="117"/>
    </row>
    <row r="102" spans="2:9" x14ac:dyDescent="0.25">
      <c r="B102" s="27" t="s">
        <v>158</v>
      </c>
      <c r="C102" s="99"/>
      <c r="D102" s="99"/>
      <c r="E102" s="100"/>
      <c r="F102" s="100"/>
      <c r="G102" s="99"/>
      <c r="H102" s="99"/>
      <c r="I102" s="100"/>
    </row>
    <row r="103" spans="2:9" x14ac:dyDescent="0.25">
      <c r="B103" s="27" t="s">
        <v>277</v>
      </c>
      <c r="C103" s="99"/>
      <c r="D103" s="99"/>
      <c r="E103" s="100"/>
      <c r="F103" s="100"/>
      <c r="G103" s="99"/>
      <c r="H103" s="99"/>
      <c r="I103" s="100"/>
    </row>
  </sheetData>
  <mergeCells count="3">
    <mergeCell ref="B2:I2"/>
    <mergeCell ref="B3:C3"/>
    <mergeCell ref="B101:I10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zoomScale="85" zoomScaleNormal="85" workbookViewId="0">
      <pane ySplit="4" topLeftCell="A5" activePane="bottomLeft" state="frozenSplit"/>
      <selection pane="bottomLeft" activeCell="A5" sqref="A5"/>
    </sheetView>
  </sheetViews>
  <sheetFormatPr baseColWidth="10" defaultRowHeight="15" x14ac:dyDescent="0.25"/>
  <cols>
    <col min="1" max="1" width="11.42578125" style="30"/>
    <col min="2" max="2" width="10.7109375" style="30" customWidth="1"/>
    <col min="3" max="3" width="48.85546875" style="30" customWidth="1"/>
    <col min="4" max="5" width="15.28515625" style="30" bestFit="1" customWidth="1"/>
    <col min="6" max="6" width="8.7109375" style="30" customWidth="1"/>
    <col min="7" max="8" width="14.28515625" style="30" bestFit="1" customWidth="1"/>
    <col min="9" max="9" width="8.7109375" style="30" customWidth="1"/>
    <col min="10" max="16384" width="11.42578125" style="30"/>
  </cols>
  <sheetData>
    <row r="3" spans="2:9" ht="28.5" customHeight="1" x14ac:dyDescent="0.25">
      <c r="B3" s="124" t="s">
        <v>0</v>
      </c>
      <c r="C3" s="125"/>
      <c r="D3" s="125"/>
      <c r="E3" s="125"/>
      <c r="F3" s="125"/>
      <c r="G3" s="125"/>
      <c r="H3" s="125"/>
      <c r="I3" s="125"/>
    </row>
    <row r="4" spans="2:9" ht="30" x14ac:dyDescent="0.25">
      <c r="B4" s="31" t="s">
        <v>1</v>
      </c>
      <c r="C4" s="31" t="s">
        <v>2</v>
      </c>
      <c r="D4" s="31" t="s">
        <v>183</v>
      </c>
      <c r="E4" s="31" t="s">
        <v>184</v>
      </c>
      <c r="F4" s="31" t="s">
        <v>162</v>
      </c>
      <c r="G4" s="31" t="s">
        <v>185</v>
      </c>
      <c r="H4" s="31" t="s">
        <v>186</v>
      </c>
      <c r="I4" s="31" t="s">
        <v>162</v>
      </c>
    </row>
    <row r="5" spans="2:9" x14ac:dyDescent="0.25">
      <c r="B5" s="32" t="s">
        <v>6</v>
      </c>
      <c r="C5" s="32"/>
      <c r="D5" s="56">
        <v>67083</v>
      </c>
      <c r="E5" s="56">
        <v>56327</v>
      </c>
      <c r="F5" s="57">
        <f>E5/D5-1</f>
        <v>-0.16033868491272008</v>
      </c>
      <c r="G5" s="56">
        <v>42363</v>
      </c>
      <c r="H5" s="56">
        <v>15480</v>
      </c>
      <c r="I5" s="57">
        <f>H5/G5-1</f>
        <v>-0.63458678563841087</v>
      </c>
    </row>
    <row r="6" spans="2:9" x14ac:dyDescent="0.25">
      <c r="B6" s="35" t="s">
        <v>7</v>
      </c>
      <c r="C6" s="35" t="s">
        <v>8</v>
      </c>
      <c r="D6" s="58">
        <v>22142</v>
      </c>
      <c r="E6" s="58">
        <v>25776</v>
      </c>
      <c r="F6" s="59">
        <f t="shared" ref="F6:F69" si="0">E6/D6-1</f>
        <v>0.16412248216059977</v>
      </c>
      <c r="G6" s="58">
        <v>16522</v>
      </c>
      <c r="H6" s="58">
        <v>4420</v>
      </c>
      <c r="I6" s="59">
        <f t="shared" ref="I6:I69" si="1">H6/G6-1</f>
        <v>-0.73247790824355408</v>
      </c>
    </row>
    <row r="7" spans="2:9" x14ac:dyDescent="0.25">
      <c r="B7" s="35" t="s">
        <v>13</v>
      </c>
      <c r="C7" s="35" t="s">
        <v>14</v>
      </c>
      <c r="D7" s="58">
        <v>3090</v>
      </c>
      <c r="E7" s="58">
        <v>9751</v>
      </c>
      <c r="F7" s="59">
        <f t="shared" si="0"/>
        <v>2.1556634304207121</v>
      </c>
      <c r="G7" s="58">
        <v>1826</v>
      </c>
      <c r="H7" s="58">
        <v>5093</v>
      </c>
      <c r="I7" s="59">
        <f t="shared" si="1"/>
        <v>1.7891566265060241</v>
      </c>
    </row>
    <row r="8" spans="2:9" x14ac:dyDescent="0.25">
      <c r="B8" s="35" t="s">
        <v>11</v>
      </c>
      <c r="C8" s="35" t="s">
        <v>12</v>
      </c>
      <c r="D8" s="58">
        <v>29102</v>
      </c>
      <c r="E8" s="58">
        <v>7214</v>
      </c>
      <c r="F8" s="59">
        <f t="shared" si="0"/>
        <v>-0.75211325682083707</v>
      </c>
      <c r="G8" s="58">
        <v>19003</v>
      </c>
      <c r="H8" s="58">
        <v>2753</v>
      </c>
      <c r="I8" s="59">
        <f t="shared" si="1"/>
        <v>-0.85512813766247431</v>
      </c>
    </row>
    <row r="9" spans="2:9" x14ac:dyDescent="0.25">
      <c r="B9" s="35" t="s">
        <v>9</v>
      </c>
      <c r="C9" s="35" t="s">
        <v>10</v>
      </c>
      <c r="D9" s="58">
        <v>661</v>
      </c>
      <c r="E9" s="58">
        <v>5911</v>
      </c>
      <c r="F9" s="59">
        <f t="shared" si="0"/>
        <v>7.9425113464447801</v>
      </c>
      <c r="G9" s="58">
        <v>347</v>
      </c>
      <c r="H9" s="58">
        <v>284</v>
      </c>
      <c r="I9" s="59">
        <f t="shared" si="1"/>
        <v>-0.18155619596541783</v>
      </c>
    </row>
    <row r="10" spans="2:9" x14ac:dyDescent="0.25">
      <c r="B10" s="35" t="s">
        <v>167</v>
      </c>
      <c r="C10" s="35" t="s">
        <v>168</v>
      </c>
      <c r="D10" s="58">
        <v>2483</v>
      </c>
      <c r="E10" s="58">
        <v>1483</v>
      </c>
      <c r="F10" s="59">
        <f t="shared" si="0"/>
        <v>-0.40273862263391058</v>
      </c>
      <c r="G10" s="58">
        <v>1005</v>
      </c>
      <c r="H10" s="58">
        <v>1179</v>
      </c>
      <c r="I10" s="59">
        <f t="shared" si="1"/>
        <v>0.17313432835820897</v>
      </c>
    </row>
    <row r="11" spans="2:9" x14ac:dyDescent="0.25">
      <c r="B11" s="38" t="s">
        <v>187</v>
      </c>
      <c r="C11" s="38"/>
      <c r="D11" s="60">
        <v>9605</v>
      </c>
      <c r="E11" s="60">
        <v>6192</v>
      </c>
      <c r="F11" s="61">
        <f t="shared" si="0"/>
        <v>-0.35533576262363353</v>
      </c>
      <c r="G11" s="60">
        <v>3660</v>
      </c>
      <c r="H11" s="60">
        <v>1751</v>
      </c>
      <c r="I11" s="61">
        <f t="shared" si="1"/>
        <v>-0.5215846994535519</v>
      </c>
    </row>
    <row r="12" spans="2:9" x14ac:dyDescent="0.25">
      <c r="B12" s="32" t="s">
        <v>16</v>
      </c>
      <c r="C12" s="32"/>
      <c r="D12" s="56">
        <v>5701053</v>
      </c>
      <c r="E12" s="56">
        <v>5583338</v>
      </c>
      <c r="F12" s="57">
        <f t="shared" si="0"/>
        <v>-2.0647939950742433E-2</v>
      </c>
      <c r="G12" s="56">
        <v>2316322</v>
      </c>
      <c r="H12" s="56">
        <v>1994051</v>
      </c>
      <c r="I12" s="57">
        <f t="shared" si="1"/>
        <v>-0.13913048358561542</v>
      </c>
    </row>
    <row r="13" spans="2:9" x14ac:dyDescent="0.25">
      <c r="B13" s="42" t="s">
        <v>17</v>
      </c>
      <c r="C13" s="42"/>
      <c r="D13" s="62">
        <v>450106</v>
      </c>
      <c r="E13" s="62">
        <v>493885</v>
      </c>
      <c r="F13" s="63">
        <f t="shared" si="0"/>
        <v>9.7263755648669514E-2</v>
      </c>
      <c r="G13" s="62">
        <v>191620</v>
      </c>
      <c r="H13" s="62">
        <v>191191</v>
      </c>
      <c r="I13" s="63">
        <f t="shared" si="1"/>
        <v>-2.2388059701492491E-3</v>
      </c>
    </row>
    <row r="14" spans="2:9" x14ac:dyDescent="0.25">
      <c r="B14" s="35" t="s">
        <v>18</v>
      </c>
      <c r="C14" s="35" t="s">
        <v>19</v>
      </c>
      <c r="D14" s="58">
        <v>305587</v>
      </c>
      <c r="E14" s="58">
        <v>345902</v>
      </c>
      <c r="F14" s="59">
        <f t="shared" si="0"/>
        <v>0.13192642357168327</v>
      </c>
      <c r="G14" s="58">
        <v>138148</v>
      </c>
      <c r="H14" s="58">
        <v>134274</v>
      </c>
      <c r="I14" s="59">
        <f t="shared" si="1"/>
        <v>-2.8042389321597083E-2</v>
      </c>
    </row>
    <row r="15" spans="2:9" x14ac:dyDescent="0.25">
      <c r="B15" s="35" t="s">
        <v>20</v>
      </c>
      <c r="C15" s="35" t="s">
        <v>21</v>
      </c>
      <c r="D15" s="58">
        <v>57805</v>
      </c>
      <c r="E15" s="58">
        <v>58876</v>
      </c>
      <c r="F15" s="59">
        <f t="shared" si="0"/>
        <v>1.8527809013061169E-2</v>
      </c>
      <c r="G15" s="58">
        <v>22007</v>
      </c>
      <c r="H15" s="58">
        <v>21371</v>
      </c>
      <c r="I15" s="59">
        <f t="shared" si="1"/>
        <v>-2.8899895487799365E-2</v>
      </c>
    </row>
    <row r="16" spans="2:9" x14ac:dyDescent="0.25">
      <c r="B16" s="35" t="s">
        <v>24</v>
      </c>
      <c r="C16" s="35" t="s">
        <v>25</v>
      </c>
      <c r="D16" s="58">
        <v>37599</v>
      </c>
      <c r="E16" s="58">
        <v>32570</v>
      </c>
      <c r="F16" s="59">
        <f t="shared" si="0"/>
        <v>-0.13375355727545946</v>
      </c>
      <c r="G16" s="58">
        <v>11071</v>
      </c>
      <c r="H16" s="58">
        <v>14684</v>
      </c>
      <c r="I16" s="59">
        <f t="shared" si="1"/>
        <v>0.3263481167012916</v>
      </c>
    </row>
    <row r="17" spans="2:9" x14ac:dyDescent="0.25">
      <c r="B17" s="35" t="s">
        <v>22</v>
      </c>
      <c r="C17" s="35" t="s">
        <v>23</v>
      </c>
      <c r="D17" s="58">
        <v>23127</v>
      </c>
      <c r="E17" s="58">
        <v>25287</v>
      </c>
      <c r="F17" s="59">
        <f t="shared" si="0"/>
        <v>9.3397327798676821E-2</v>
      </c>
      <c r="G17" s="58">
        <v>8673</v>
      </c>
      <c r="H17" s="58">
        <v>9313</v>
      </c>
      <c r="I17" s="59">
        <f t="shared" si="1"/>
        <v>7.3792228755909184E-2</v>
      </c>
    </row>
    <row r="18" spans="2:9" x14ac:dyDescent="0.25">
      <c r="B18" s="35" t="s">
        <v>26</v>
      </c>
      <c r="C18" s="35" t="s">
        <v>27</v>
      </c>
      <c r="D18" s="58">
        <v>8846</v>
      </c>
      <c r="E18" s="58">
        <v>12055</v>
      </c>
      <c r="F18" s="59">
        <f t="shared" si="0"/>
        <v>0.36276283065792447</v>
      </c>
      <c r="G18" s="58">
        <v>4264</v>
      </c>
      <c r="H18" s="58">
        <v>3305</v>
      </c>
      <c r="I18" s="59">
        <f t="shared" si="1"/>
        <v>-0.22490619136960599</v>
      </c>
    </row>
    <row r="19" spans="2:9" x14ac:dyDescent="0.25">
      <c r="B19" s="35" t="s">
        <v>30</v>
      </c>
      <c r="C19" s="35" t="s">
        <v>31</v>
      </c>
      <c r="D19" s="58">
        <v>10446</v>
      </c>
      <c r="E19" s="58">
        <v>9990</v>
      </c>
      <c r="F19" s="59">
        <f t="shared" si="0"/>
        <v>-4.3653072946582383E-2</v>
      </c>
      <c r="G19" s="58">
        <v>4532</v>
      </c>
      <c r="H19" s="58">
        <v>4186</v>
      </c>
      <c r="I19" s="59">
        <f t="shared" si="1"/>
        <v>-7.6345984112974441E-2</v>
      </c>
    </row>
    <row r="20" spans="2:9" x14ac:dyDescent="0.25">
      <c r="B20" s="35" t="s">
        <v>28</v>
      </c>
      <c r="C20" s="35" t="s">
        <v>29</v>
      </c>
      <c r="D20" s="58">
        <v>6549</v>
      </c>
      <c r="E20" s="58">
        <v>8812</v>
      </c>
      <c r="F20" s="59">
        <f t="shared" si="0"/>
        <v>0.34554893876927784</v>
      </c>
      <c r="G20" s="58">
        <v>2814</v>
      </c>
      <c r="H20" s="58">
        <v>3770</v>
      </c>
      <c r="I20" s="59">
        <f t="shared" si="1"/>
        <v>0.33972992181947403</v>
      </c>
    </row>
    <row r="21" spans="2:9" x14ac:dyDescent="0.25">
      <c r="B21" s="38" t="s">
        <v>188</v>
      </c>
      <c r="C21" s="35"/>
      <c r="D21" s="58">
        <v>147</v>
      </c>
      <c r="E21" s="58">
        <v>393</v>
      </c>
      <c r="F21" s="59">
        <f t="shared" si="0"/>
        <v>1.6734693877551021</v>
      </c>
      <c r="G21" s="58">
        <v>111</v>
      </c>
      <c r="H21" s="58">
        <v>288</v>
      </c>
      <c r="I21" s="59">
        <f t="shared" si="1"/>
        <v>1.5945945945945947</v>
      </c>
    </row>
    <row r="22" spans="2:9" x14ac:dyDescent="0.25">
      <c r="B22" s="42" t="s">
        <v>32</v>
      </c>
      <c r="C22" s="42"/>
      <c r="D22" s="62">
        <v>2867202</v>
      </c>
      <c r="E22" s="62">
        <v>3036092</v>
      </c>
      <c r="F22" s="63">
        <f t="shared" si="0"/>
        <v>5.8904116277820773E-2</v>
      </c>
      <c r="G22" s="62">
        <v>1086910</v>
      </c>
      <c r="H22" s="62">
        <v>1072531</v>
      </c>
      <c r="I22" s="63">
        <f t="shared" si="1"/>
        <v>-1.3229246211737822E-2</v>
      </c>
    </row>
    <row r="23" spans="2:9" x14ac:dyDescent="0.25">
      <c r="B23" s="35" t="s">
        <v>33</v>
      </c>
      <c r="C23" s="35" t="s">
        <v>34</v>
      </c>
      <c r="D23" s="58">
        <v>2591672</v>
      </c>
      <c r="E23" s="58">
        <v>2703766</v>
      </c>
      <c r="F23" s="59">
        <f t="shared" si="0"/>
        <v>4.3251615173524938E-2</v>
      </c>
      <c r="G23" s="58">
        <v>975167</v>
      </c>
      <c r="H23" s="58">
        <v>947573</v>
      </c>
      <c r="I23" s="59">
        <f t="shared" si="1"/>
        <v>-2.8296691746131697E-2</v>
      </c>
    </row>
    <row r="24" spans="2:9" x14ac:dyDescent="0.25">
      <c r="B24" s="35" t="s">
        <v>35</v>
      </c>
      <c r="C24" s="35" t="s">
        <v>36</v>
      </c>
      <c r="D24" s="58">
        <v>275232</v>
      </c>
      <c r="E24" s="58">
        <v>332147</v>
      </c>
      <c r="F24" s="59">
        <f t="shared" si="0"/>
        <v>0.20678918149052428</v>
      </c>
      <c r="G24" s="58">
        <v>111588</v>
      </c>
      <c r="H24" s="58">
        <v>124907</v>
      </c>
      <c r="I24" s="59">
        <f t="shared" si="1"/>
        <v>0.11935871240635199</v>
      </c>
    </row>
    <row r="25" spans="2:9" x14ac:dyDescent="0.25">
      <c r="B25" s="35" t="s">
        <v>171</v>
      </c>
      <c r="C25" s="35"/>
      <c r="D25" s="58">
        <v>298</v>
      </c>
      <c r="E25" s="58">
        <v>179</v>
      </c>
      <c r="F25" s="59">
        <f t="shared" si="0"/>
        <v>-0.39932885906040272</v>
      </c>
      <c r="G25" s="58">
        <v>155</v>
      </c>
      <c r="H25" s="58">
        <v>51</v>
      </c>
      <c r="I25" s="59">
        <f t="shared" si="1"/>
        <v>-0.67096774193548381</v>
      </c>
    </row>
    <row r="26" spans="2:9" x14ac:dyDescent="0.25">
      <c r="B26" s="42" t="s">
        <v>37</v>
      </c>
      <c r="C26" s="42"/>
      <c r="D26" s="62">
        <v>2327795</v>
      </c>
      <c r="E26" s="62">
        <v>2002563</v>
      </c>
      <c r="F26" s="63">
        <f t="shared" si="0"/>
        <v>-0.13971677059191212</v>
      </c>
      <c r="G26" s="62">
        <v>1011163</v>
      </c>
      <c r="H26" s="62">
        <v>712170</v>
      </c>
      <c r="I26" s="63">
        <f t="shared" si="1"/>
        <v>-0.29569218810419284</v>
      </c>
    </row>
    <row r="27" spans="2:9" x14ac:dyDescent="0.25">
      <c r="B27" s="35" t="s">
        <v>38</v>
      </c>
      <c r="C27" s="35" t="s">
        <v>39</v>
      </c>
      <c r="D27" s="58">
        <v>1079682</v>
      </c>
      <c r="E27" s="58">
        <v>799521</v>
      </c>
      <c r="F27" s="59">
        <f t="shared" si="0"/>
        <v>-0.25948473717261189</v>
      </c>
      <c r="G27" s="58">
        <v>516849</v>
      </c>
      <c r="H27" s="58">
        <v>255471</v>
      </c>
      <c r="I27" s="59">
        <f t="shared" si="1"/>
        <v>-0.5057144349703685</v>
      </c>
    </row>
    <row r="28" spans="2:9" x14ac:dyDescent="0.25">
      <c r="B28" s="35" t="s">
        <v>40</v>
      </c>
      <c r="C28" s="35" t="s">
        <v>41</v>
      </c>
      <c r="D28" s="58">
        <v>387832</v>
      </c>
      <c r="E28" s="58">
        <v>362027</v>
      </c>
      <c r="F28" s="59">
        <f t="shared" si="0"/>
        <v>-6.6536541595329957E-2</v>
      </c>
      <c r="G28" s="58">
        <v>151446</v>
      </c>
      <c r="H28" s="58">
        <v>122126</v>
      </c>
      <c r="I28" s="59">
        <f t="shared" si="1"/>
        <v>-0.1936003592039407</v>
      </c>
    </row>
    <row r="29" spans="2:9" x14ac:dyDescent="0.25">
      <c r="B29" s="35" t="s">
        <v>42</v>
      </c>
      <c r="C29" s="35" t="s">
        <v>43</v>
      </c>
      <c r="D29" s="58">
        <v>220223</v>
      </c>
      <c r="E29" s="58">
        <v>223865</v>
      </c>
      <c r="F29" s="59">
        <f t="shared" si="0"/>
        <v>1.653778215717705E-2</v>
      </c>
      <c r="G29" s="58">
        <v>92191</v>
      </c>
      <c r="H29" s="58">
        <v>84158</v>
      </c>
      <c r="I29" s="59">
        <f t="shared" si="1"/>
        <v>-8.7134318968228985E-2</v>
      </c>
    </row>
    <row r="30" spans="2:9" x14ac:dyDescent="0.25">
      <c r="B30" s="35" t="s">
        <v>44</v>
      </c>
      <c r="C30" s="35" t="s">
        <v>45</v>
      </c>
      <c r="D30" s="58">
        <v>259803</v>
      </c>
      <c r="E30" s="58">
        <v>213544</v>
      </c>
      <c r="F30" s="59">
        <f t="shared" si="0"/>
        <v>-0.17805414102223605</v>
      </c>
      <c r="G30" s="58">
        <v>97954</v>
      </c>
      <c r="H30" s="58">
        <v>80661</v>
      </c>
      <c r="I30" s="59">
        <f t="shared" si="1"/>
        <v>-0.17654205035016435</v>
      </c>
    </row>
    <row r="31" spans="2:9" x14ac:dyDescent="0.25">
      <c r="B31" s="35" t="s">
        <v>48</v>
      </c>
      <c r="C31" s="35" t="s">
        <v>49</v>
      </c>
      <c r="D31" s="58">
        <v>117727</v>
      </c>
      <c r="E31" s="58">
        <v>125890</v>
      </c>
      <c r="F31" s="59">
        <f t="shared" si="0"/>
        <v>6.9338384567686262E-2</v>
      </c>
      <c r="G31" s="58">
        <v>55686</v>
      </c>
      <c r="H31" s="58">
        <v>53647</v>
      </c>
      <c r="I31" s="59">
        <f t="shared" si="1"/>
        <v>-3.6616025571957089E-2</v>
      </c>
    </row>
    <row r="32" spans="2:9" x14ac:dyDescent="0.25">
      <c r="B32" s="35" t="s">
        <v>46</v>
      </c>
      <c r="C32" s="35" t="s">
        <v>47</v>
      </c>
      <c r="D32" s="58">
        <v>110593</v>
      </c>
      <c r="E32" s="58">
        <v>104690</v>
      </c>
      <c r="F32" s="59">
        <f t="shared" si="0"/>
        <v>-5.3375891783385976E-2</v>
      </c>
      <c r="G32" s="58">
        <v>38663</v>
      </c>
      <c r="H32" s="58">
        <v>46532</v>
      </c>
      <c r="I32" s="59">
        <f t="shared" si="1"/>
        <v>0.20352792075110582</v>
      </c>
    </row>
    <row r="33" spans="2:9" x14ac:dyDescent="0.25">
      <c r="B33" s="35" t="s">
        <v>50</v>
      </c>
      <c r="C33" s="35" t="s">
        <v>51</v>
      </c>
      <c r="D33" s="58">
        <v>85466</v>
      </c>
      <c r="E33" s="58">
        <v>96520</v>
      </c>
      <c r="F33" s="59">
        <f t="shared" si="0"/>
        <v>0.12933798235555649</v>
      </c>
      <c r="G33" s="58">
        <v>31960</v>
      </c>
      <c r="H33" s="58">
        <v>45520</v>
      </c>
      <c r="I33" s="59">
        <f t="shared" si="1"/>
        <v>0.42428035043804746</v>
      </c>
    </row>
    <row r="34" spans="2:9" x14ac:dyDescent="0.25">
      <c r="B34" s="35" t="s">
        <v>54</v>
      </c>
      <c r="C34" s="35" t="s">
        <v>55</v>
      </c>
      <c r="D34" s="58">
        <v>30340</v>
      </c>
      <c r="E34" s="58">
        <v>36687</v>
      </c>
      <c r="F34" s="59">
        <f t="shared" si="0"/>
        <v>0.20919578114700066</v>
      </c>
      <c r="G34" s="58">
        <v>13452</v>
      </c>
      <c r="H34" s="58">
        <v>13583</v>
      </c>
      <c r="I34" s="59">
        <f t="shared" si="1"/>
        <v>9.7383288730299444E-3</v>
      </c>
    </row>
    <row r="35" spans="2:9" x14ac:dyDescent="0.25">
      <c r="B35" s="35" t="s">
        <v>52</v>
      </c>
      <c r="C35" s="35" t="s">
        <v>53</v>
      </c>
      <c r="D35" s="58">
        <v>35403</v>
      </c>
      <c r="E35" s="58">
        <v>34738</v>
      </c>
      <c r="F35" s="59">
        <f t="shared" si="0"/>
        <v>-1.8783718893879087E-2</v>
      </c>
      <c r="G35" s="58">
        <v>12701</v>
      </c>
      <c r="H35" s="58">
        <v>9485</v>
      </c>
      <c r="I35" s="59">
        <f t="shared" si="1"/>
        <v>-0.25320840878670969</v>
      </c>
    </row>
    <row r="36" spans="2:9" x14ac:dyDescent="0.25">
      <c r="B36" s="35" t="s">
        <v>171</v>
      </c>
      <c r="C36" s="35"/>
      <c r="D36" s="58">
        <v>726</v>
      </c>
      <c r="E36" s="58">
        <v>5081</v>
      </c>
      <c r="F36" s="59">
        <f t="shared" si="0"/>
        <v>5.9986225895316805</v>
      </c>
      <c r="G36" s="58">
        <v>261</v>
      </c>
      <c r="H36" s="58">
        <v>987</v>
      </c>
      <c r="I36" s="59">
        <f t="shared" si="1"/>
        <v>2.7816091954022988</v>
      </c>
    </row>
    <row r="37" spans="2:9" x14ac:dyDescent="0.25">
      <c r="B37" s="42" t="s">
        <v>56</v>
      </c>
      <c r="C37" s="42"/>
      <c r="D37" s="62">
        <v>53094</v>
      </c>
      <c r="E37" s="62">
        <v>49001</v>
      </c>
      <c r="F37" s="63">
        <f t="shared" si="0"/>
        <v>-7.7089689983802279E-2</v>
      </c>
      <c r="G37" s="62">
        <v>25217</v>
      </c>
      <c r="H37" s="62">
        <v>17514</v>
      </c>
      <c r="I37" s="63">
        <f t="shared" si="1"/>
        <v>-0.30546853313241062</v>
      </c>
    </row>
    <row r="38" spans="2:9" x14ac:dyDescent="0.25">
      <c r="B38" s="35" t="s">
        <v>57</v>
      </c>
      <c r="C38" s="35" t="s">
        <v>58</v>
      </c>
      <c r="D38" s="58">
        <v>9747</v>
      </c>
      <c r="E38" s="58">
        <v>17124</v>
      </c>
      <c r="F38" s="59">
        <f t="shared" si="0"/>
        <v>0.75684826100338576</v>
      </c>
      <c r="G38" s="58">
        <v>3654</v>
      </c>
      <c r="H38" s="58">
        <v>6188</v>
      </c>
      <c r="I38" s="59">
        <f t="shared" si="1"/>
        <v>0.69348659003831425</v>
      </c>
    </row>
    <row r="39" spans="2:9" x14ac:dyDescent="0.25">
      <c r="B39" s="35" t="s">
        <v>59</v>
      </c>
      <c r="C39" s="35" t="s">
        <v>60</v>
      </c>
      <c r="D39" s="58">
        <v>13720</v>
      </c>
      <c r="E39" s="58">
        <v>14436</v>
      </c>
      <c r="F39" s="59">
        <f t="shared" si="0"/>
        <v>5.2186588921282695E-2</v>
      </c>
      <c r="G39" s="58">
        <v>6596</v>
      </c>
      <c r="H39" s="58">
        <v>5369</v>
      </c>
      <c r="I39" s="59">
        <f t="shared" si="1"/>
        <v>-0.18602183141297757</v>
      </c>
    </row>
    <row r="40" spans="2:9" x14ac:dyDescent="0.25">
      <c r="B40" s="35" t="s">
        <v>61</v>
      </c>
      <c r="C40" s="35" t="s">
        <v>62</v>
      </c>
      <c r="D40" s="58">
        <v>15697</v>
      </c>
      <c r="E40" s="58">
        <v>7847</v>
      </c>
      <c r="F40" s="59">
        <f t="shared" si="0"/>
        <v>-0.50009555966108166</v>
      </c>
      <c r="G40" s="58">
        <v>10745</v>
      </c>
      <c r="H40" s="58">
        <v>2955</v>
      </c>
      <c r="I40" s="59">
        <f t="shared" si="1"/>
        <v>-0.7249883666821777</v>
      </c>
    </row>
    <row r="41" spans="2:9" x14ac:dyDescent="0.25">
      <c r="B41" s="35" t="s">
        <v>63</v>
      </c>
      <c r="C41" s="35" t="s">
        <v>64</v>
      </c>
      <c r="D41" s="58">
        <v>2962</v>
      </c>
      <c r="E41" s="58">
        <v>3058</v>
      </c>
      <c r="F41" s="59">
        <f t="shared" si="0"/>
        <v>3.2410533423362642E-2</v>
      </c>
      <c r="G41" s="58">
        <v>1113</v>
      </c>
      <c r="H41" s="58">
        <v>1045</v>
      </c>
      <c r="I41" s="59">
        <f t="shared" si="1"/>
        <v>-6.1096136567834636E-2</v>
      </c>
    </row>
    <row r="42" spans="2:9" x14ac:dyDescent="0.25">
      <c r="B42" s="35" t="s">
        <v>172</v>
      </c>
      <c r="C42" s="35" t="s">
        <v>173</v>
      </c>
      <c r="D42" s="58">
        <v>6350</v>
      </c>
      <c r="E42" s="58">
        <v>1867</v>
      </c>
      <c r="F42" s="59">
        <f t="shared" si="0"/>
        <v>-0.70598425196850401</v>
      </c>
      <c r="G42" s="58">
        <v>1697</v>
      </c>
      <c r="H42" s="58">
        <v>519</v>
      </c>
      <c r="I42" s="59">
        <f t="shared" si="1"/>
        <v>-0.69416617560400706</v>
      </c>
    </row>
    <row r="43" spans="2:9" x14ac:dyDescent="0.25">
      <c r="B43" s="35" t="s">
        <v>171</v>
      </c>
      <c r="C43" s="35"/>
      <c r="D43" s="58">
        <v>4618</v>
      </c>
      <c r="E43" s="58">
        <v>4669</v>
      </c>
      <c r="F43" s="59">
        <f t="shared" si="0"/>
        <v>1.1043741879601665E-2</v>
      </c>
      <c r="G43" s="58">
        <v>1412</v>
      </c>
      <c r="H43" s="58">
        <v>1438</v>
      </c>
      <c r="I43" s="59">
        <f t="shared" si="1"/>
        <v>1.8413597733710985E-2</v>
      </c>
    </row>
    <row r="44" spans="2:9" x14ac:dyDescent="0.25">
      <c r="B44" s="42" t="s">
        <v>65</v>
      </c>
      <c r="C44" s="42"/>
      <c r="D44" s="62">
        <v>2856</v>
      </c>
      <c r="E44" s="62">
        <v>1797</v>
      </c>
      <c r="F44" s="63">
        <f t="shared" si="0"/>
        <v>-0.37079831932773111</v>
      </c>
      <c r="G44" s="62">
        <v>1412</v>
      </c>
      <c r="H44" s="62">
        <v>645</v>
      </c>
      <c r="I44" s="63">
        <f t="shared" si="1"/>
        <v>-0.54320113314447593</v>
      </c>
    </row>
    <row r="45" spans="2:9" x14ac:dyDescent="0.25">
      <c r="B45" s="32" t="s">
        <v>66</v>
      </c>
      <c r="C45" s="32"/>
      <c r="D45" s="56">
        <v>9518069</v>
      </c>
      <c r="E45" s="56">
        <v>8606242</v>
      </c>
      <c r="F45" s="57">
        <f t="shared" si="0"/>
        <v>-9.5799578675044295E-2</v>
      </c>
      <c r="G45" s="56">
        <v>3736626</v>
      </c>
      <c r="H45" s="56">
        <v>2392183</v>
      </c>
      <c r="I45" s="57">
        <f t="shared" si="1"/>
        <v>-0.35980132879233828</v>
      </c>
    </row>
    <row r="46" spans="2:9" x14ac:dyDescent="0.25">
      <c r="B46" s="35" t="s">
        <v>67</v>
      </c>
      <c r="C46" s="35" t="s">
        <v>68</v>
      </c>
      <c r="D46" s="58">
        <v>4997793</v>
      </c>
      <c r="E46" s="58">
        <v>4225554</v>
      </c>
      <c r="F46" s="59">
        <f t="shared" si="0"/>
        <v>-0.15451600336388482</v>
      </c>
      <c r="G46" s="58">
        <v>1936755</v>
      </c>
      <c r="H46" s="58">
        <v>1094615</v>
      </c>
      <c r="I46" s="59">
        <f t="shared" si="1"/>
        <v>-0.43482009856693282</v>
      </c>
    </row>
    <row r="47" spans="2:9" x14ac:dyDescent="0.25">
      <c r="B47" s="35" t="s">
        <v>69</v>
      </c>
      <c r="C47" s="35" t="s">
        <v>70</v>
      </c>
      <c r="D47" s="58">
        <v>2080435</v>
      </c>
      <c r="E47" s="58">
        <v>1628463</v>
      </c>
      <c r="F47" s="59">
        <f t="shared" si="0"/>
        <v>-0.2172487965257266</v>
      </c>
      <c r="G47" s="58">
        <v>798678</v>
      </c>
      <c r="H47" s="58">
        <v>506495</v>
      </c>
      <c r="I47" s="59">
        <f t="shared" si="1"/>
        <v>-0.36583328951091676</v>
      </c>
    </row>
    <row r="48" spans="2:9" x14ac:dyDescent="0.25">
      <c r="B48" s="35" t="s">
        <v>71</v>
      </c>
      <c r="C48" s="35" t="s">
        <v>72</v>
      </c>
      <c r="D48" s="58">
        <v>1074069</v>
      </c>
      <c r="E48" s="58">
        <v>1194220</v>
      </c>
      <c r="F48" s="59">
        <f t="shared" si="0"/>
        <v>0.11186525260481406</v>
      </c>
      <c r="G48" s="58">
        <v>523114</v>
      </c>
      <c r="H48" s="58">
        <v>384829</v>
      </c>
      <c r="I48" s="59">
        <f t="shared" si="1"/>
        <v>-0.26434964462813082</v>
      </c>
    </row>
    <row r="49" spans="2:9" x14ac:dyDescent="0.25">
      <c r="B49" s="35" t="s">
        <v>73</v>
      </c>
      <c r="C49" s="35" t="s">
        <v>74</v>
      </c>
      <c r="D49" s="58">
        <v>493939</v>
      </c>
      <c r="E49" s="58">
        <v>665122</v>
      </c>
      <c r="F49" s="59">
        <f t="shared" si="0"/>
        <v>0.34656708621914856</v>
      </c>
      <c r="G49" s="58">
        <v>101348</v>
      </c>
      <c r="H49" s="58">
        <v>143069</v>
      </c>
      <c r="I49" s="59">
        <f t="shared" si="1"/>
        <v>0.41166081225085849</v>
      </c>
    </row>
    <row r="50" spans="2:9" x14ac:dyDescent="0.25">
      <c r="B50" s="35" t="s">
        <v>76</v>
      </c>
      <c r="C50" s="35" t="s">
        <v>76</v>
      </c>
      <c r="D50" s="58">
        <v>369135</v>
      </c>
      <c r="E50" s="58">
        <v>321003</v>
      </c>
      <c r="F50" s="59">
        <f t="shared" si="0"/>
        <v>-0.13039132024868949</v>
      </c>
      <c r="G50" s="58">
        <v>188799</v>
      </c>
      <c r="H50" s="58">
        <v>98945</v>
      </c>
      <c r="I50" s="59">
        <f t="shared" si="1"/>
        <v>-0.47592413095408348</v>
      </c>
    </row>
    <row r="51" spans="2:9" x14ac:dyDescent="0.25">
      <c r="B51" s="35" t="s">
        <v>97</v>
      </c>
      <c r="C51" s="35" t="s">
        <v>98</v>
      </c>
      <c r="D51" s="58">
        <v>9038</v>
      </c>
      <c r="E51" s="58">
        <v>90797</v>
      </c>
      <c r="F51" s="59">
        <f t="shared" si="0"/>
        <v>9.0461385262226148</v>
      </c>
      <c r="G51" s="58">
        <v>4946</v>
      </c>
      <c r="H51" s="58">
        <v>3605</v>
      </c>
      <c r="I51" s="59">
        <f t="shared" si="1"/>
        <v>-0.27112818439142738</v>
      </c>
    </row>
    <row r="52" spans="2:9" x14ac:dyDescent="0.25">
      <c r="B52" s="35" t="s">
        <v>79</v>
      </c>
      <c r="C52" s="35" t="s">
        <v>80</v>
      </c>
      <c r="D52" s="58">
        <v>68911</v>
      </c>
      <c r="E52" s="58">
        <v>81471</v>
      </c>
      <c r="F52" s="59">
        <f t="shared" si="0"/>
        <v>0.18226407975504633</v>
      </c>
      <c r="G52" s="58">
        <v>26502</v>
      </c>
      <c r="H52" s="58">
        <v>27744</v>
      </c>
      <c r="I52" s="59">
        <f t="shared" si="1"/>
        <v>4.6864387593389178E-2</v>
      </c>
    </row>
    <row r="53" spans="2:9" x14ac:dyDescent="0.25">
      <c r="B53" s="35" t="s">
        <v>87</v>
      </c>
      <c r="C53" s="35" t="s">
        <v>88</v>
      </c>
      <c r="D53" s="58">
        <v>69850</v>
      </c>
      <c r="E53" s="58">
        <v>75157</v>
      </c>
      <c r="F53" s="59">
        <f t="shared" si="0"/>
        <v>7.5977093772369386E-2</v>
      </c>
      <c r="G53" s="58">
        <v>22587</v>
      </c>
      <c r="H53" s="58">
        <v>38265</v>
      </c>
      <c r="I53" s="59">
        <f t="shared" si="1"/>
        <v>0.69411608447336959</v>
      </c>
    </row>
    <row r="54" spans="2:9" x14ac:dyDescent="0.25">
      <c r="B54" s="35" t="s">
        <v>77</v>
      </c>
      <c r="C54" s="35" t="s">
        <v>78</v>
      </c>
      <c r="D54" s="58">
        <v>68127</v>
      </c>
      <c r="E54" s="58">
        <v>66305</v>
      </c>
      <c r="F54" s="59">
        <f t="shared" si="0"/>
        <v>-2.6744168978525384E-2</v>
      </c>
      <c r="G54" s="58">
        <v>18089</v>
      </c>
      <c r="H54" s="58">
        <v>10873</v>
      </c>
      <c r="I54" s="59">
        <f t="shared" si="1"/>
        <v>-0.39891646857206042</v>
      </c>
    </row>
    <row r="55" spans="2:9" x14ac:dyDescent="0.25">
      <c r="B55" s="35" t="s">
        <v>83</v>
      </c>
      <c r="C55" s="35" t="s">
        <v>84</v>
      </c>
      <c r="D55" s="58">
        <v>66644</v>
      </c>
      <c r="E55" s="58">
        <v>53117</v>
      </c>
      <c r="F55" s="59">
        <f t="shared" si="0"/>
        <v>-0.20297401116379565</v>
      </c>
      <c r="G55" s="58">
        <v>27011</v>
      </c>
      <c r="H55" s="58">
        <v>16217</v>
      </c>
      <c r="I55" s="59">
        <f t="shared" si="1"/>
        <v>-0.39961497167820514</v>
      </c>
    </row>
    <row r="56" spans="2:9" x14ac:dyDescent="0.25">
      <c r="B56" s="35" t="s">
        <v>85</v>
      </c>
      <c r="C56" s="35" t="s">
        <v>86</v>
      </c>
      <c r="D56" s="58">
        <v>41929</v>
      </c>
      <c r="E56" s="58">
        <v>37667</v>
      </c>
      <c r="F56" s="59">
        <f t="shared" si="0"/>
        <v>-0.10164802404064011</v>
      </c>
      <c r="G56" s="58">
        <v>17857</v>
      </c>
      <c r="H56" s="58">
        <v>9589</v>
      </c>
      <c r="I56" s="59">
        <f t="shared" si="1"/>
        <v>-0.46301170409363279</v>
      </c>
    </row>
    <row r="57" spans="2:9" x14ac:dyDescent="0.25">
      <c r="B57" s="35" t="s">
        <v>81</v>
      </c>
      <c r="C57" s="35" t="s">
        <v>82</v>
      </c>
      <c r="D57" s="58">
        <v>26210</v>
      </c>
      <c r="E57" s="58">
        <v>37198</v>
      </c>
      <c r="F57" s="59">
        <f t="shared" si="0"/>
        <v>0.41922930179320872</v>
      </c>
      <c r="G57" s="58">
        <v>10503</v>
      </c>
      <c r="H57" s="58">
        <v>3431</v>
      </c>
      <c r="I57" s="59">
        <f t="shared" si="1"/>
        <v>-0.67333142911549082</v>
      </c>
    </row>
    <row r="58" spans="2:9" x14ac:dyDescent="0.25">
      <c r="B58" s="35" t="s">
        <v>95</v>
      </c>
      <c r="C58" s="35" t="s">
        <v>96</v>
      </c>
      <c r="D58" s="58">
        <v>27341</v>
      </c>
      <c r="E58" s="58">
        <v>29827</v>
      </c>
      <c r="F58" s="59">
        <f t="shared" si="0"/>
        <v>9.0925715957719255E-2</v>
      </c>
      <c r="G58" s="58">
        <v>19653</v>
      </c>
      <c r="H58" s="58">
        <v>19413</v>
      </c>
      <c r="I58" s="59">
        <f t="shared" si="1"/>
        <v>-1.2211876049458059E-2</v>
      </c>
    </row>
    <row r="59" spans="2:9" x14ac:dyDescent="0.25">
      <c r="B59" s="35" t="s">
        <v>93</v>
      </c>
      <c r="C59" s="35" t="s">
        <v>94</v>
      </c>
      <c r="D59" s="58">
        <v>34433</v>
      </c>
      <c r="E59" s="58">
        <v>26617</v>
      </c>
      <c r="F59" s="59">
        <f t="shared" si="0"/>
        <v>-0.22699154880492556</v>
      </c>
      <c r="G59" s="58">
        <v>16831</v>
      </c>
      <c r="H59" s="58">
        <v>11605</v>
      </c>
      <c r="I59" s="59">
        <f t="shared" si="1"/>
        <v>-0.31049848493850629</v>
      </c>
    </row>
    <row r="60" spans="2:9" x14ac:dyDescent="0.25">
      <c r="B60" s="35" t="s">
        <v>89</v>
      </c>
      <c r="C60" s="35" t="s">
        <v>90</v>
      </c>
      <c r="D60" s="58">
        <v>12937</v>
      </c>
      <c r="E60" s="58">
        <v>24192</v>
      </c>
      <c r="F60" s="59">
        <f t="shared" si="0"/>
        <v>0.86998531344206542</v>
      </c>
      <c r="G60" s="58">
        <v>3543</v>
      </c>
      <c r="H60" s="58">
        <v>7747</v>
      </c>
      <c r="I60" s="59">
        <f t="shared" si="1"/>
        <v>1.18656505786057</v>
      </c>
    </row>
    <row r="61" spans="2:9" x14ac:dyDescent="0.25">
      <c r="B61" s="35" t="s">
        <v>91</v>
      </c>
      <c r="C61" s="35" t="s">
        <v>92</v>
      </c>
      <c r="D61" s="58">
        <v>18817</v>
      </c>
      <c r="E61" s="58">
        <v>19292</v>
      </c>
      <c r="F61" s="59">
        <f t="shared" si="0"/>
        <v>2.5243131211138969E-2</v>
      </c>
      <c r="G61" s="58">
        <v>7502</v>
      </c>
      <c r="H61" s="58">
        <v>7439</v>
      </c>
      <c r="I61" s="59">
        <f t="shared" si="1"/>
        <v>-8.3977605971741198E-3</v>
      </c>
    </row>
    <row r="62" spans="2:9" x14ac:dyDescent="0.25">
      <c r="B62" s="35" t="s">
        <v>189</v>
      </c>
      <c r="C62" s="35" t="s">
        <v>190</v>
      </c>
      <c r="D62" s="58">
        <v>35409</v>
      </c>
      <c r="E62" s="58">
        <v>10817</v>
      </c>
      <c r="F62" s="59">
        <f t="shared" si="0"/>
        <v>-0.69451269451269448</v>
      </c>
      <c r="G62" s="58">
        <v>783</v>
      </c>
      <c r="H62" s="58">
        <v>166</v>
      </c>
      <c r="I62" s="59">
        <f t="shared" si="1"/>
        <v>-0.78799489144316737</v>
      </c>
    </row>
    <row r="63" spans="2:9" x14ac:dyDescent="0.25">
      <c r="B63" s="35" t="s">
        <v>191</v>
      </c>
      <c r="C63" s="35" t="s">
        <v>192</v>
      </c>
      <c r="D63" s="58">
        <v>477</v>
      </c>
      <c r="E63" s="58">
        <v>4309</v>
      </c>
      <c r="F63" s="59">
        <f t="shared" si="0"/>
        <v>8.0335429769392039</v>
      </c>
      <c r="G63" s="58">
        <v>477</v>
      </c>
      <c r="H63" s="58">
        <v>1259</v>
      </c>
      <c r="I63" s="59">
        <f t="shared" si="1"/>
        <v>1.6394129979035639</v>
      </c>
    </row>
    <row r="64" spans="2:9" x14ac:dyDescent="0.25">
      <c r="B64" s="35" t="s">
        <v>193</v>
      </c>
      <c r="C64" s="35" t="s">
        <v>194</v>
      </c>
      <c r="D64" s="58">
        <v>7171</v>
      </c>
      <c r="E64" s="58">
        <v>4260</v>
      </c>
      <c r="F64" s="59">
        <f t="shared" si="0"/>
        <v>-0.40594059405940597</v>
      </c>
      <c r="G64" s="58">
        <v>3646</v>
      </c>
      <c r="H64" s="58">
        <v>2031</v>
      </c>
      <c r="I64" s="59">
        <f t="shared" si="1"/>
        <v>-0.44295117937465711</v>
      </c>
    </row>
    <row r="65" spans="2:9" x14ac:dyDescent="0.25">
      <c r="B65" s="35" t="s">
        <v>175</v>
      </c>
      <c r="C65" s="35"/>
      <c r="D65" s="58">
        <v>15404</v>
      </c>
      <c r="E65" s="58">
        <v>10854</v>
      </c>
      <c r="F65" s="59">
        <f t="shared" si="0"/>
        <v>-0.29537782394183332</v>
      </c>
      <c r="G65" s="58">
        <v>8002</v>
      </c>
      <c r="H65" s="58">
        <v>4846</v>
      </c>
      <c r="I65" s="59">
        <f t="shared" si="1"/>
        <v>-0.39440139965008747</v>
      </c>
    </row>
    <row r="66" spans="2:9" x14ac:dyDescent="0.25">
      <c r="B66" s="32" t="s">
        <v>100</v>
      </c>
      <c r="C66" s="32"/>
      <c r="D66" s="56">
        <v>3287165</v>
      </c>
      <c r="E66" s="56">
        <v>2457935</v>
      </c>
      <c r="F66" s="57">
        <f t="shared" si="0"/>
        <v>-0.25226296824163075</v>
      </c>
      <c r="G66" s="56">
        <v>1390992</v>
      </c>
      <c r="H66" s="56">
        <v>792494</v>
      </c>
      <c r="I66" s="57">
        <f t="shared" si="1"/>
        <v>-0.43026703244878473</v>
      </c>
    </row>
    <row r="67" spans="2:9" x14ac:dyDescent="0.25">
      <c r="B67" s="35" t="s">
        <v>101</v>
      </c>
      <c r="C67" s="35" t="s">
        <v>102</v>
      </c>
      <c r="D67" s="58">
        <v>591954</v>
      </c>
      <c r="E67" s="58">
        <v>480749</v>
      </c>
      <c r="F67" s="59">
        <f t="shared" si="0"/>
        <v>-0.18786088108197596</v>
      </c>
      <c r="G67" s="58">
        <v>268217</v>
      </c>
      <c r="H67" s="58">
        <v>143902</v>
      </c>
      <c r="I67" s="59">
        <f t="shared" si="1"/>
        <v>-0.46348665446261794</v>
      </c>
    </row>
    <row r="68" spans="2:9" x14ac:dyDescent="0.25">
      <c r="B68" s="35" t="s">
        <v>103</v>
      </c>
      <c r="C68" s="35" t="s">
        <v>104</v>
      </c>
      <c r="D68" s="58">
        <v>353344</v>
      </c>
      <c r="E68" s="58">
        <v>316343</v>
      </c>
      <c r="F68" s="59">
        <f t="shared" si="0"/>
        <v>-0.10471665006339437</v>
      </c>
      <c r="G68" s="58">
        <v>172876</v>
      </c>
      <c r="H68" s="58">
        <v>82073</v>
      </c>
      <c r="I68" s="59">
        <f t="shared" si="1"/>
        <v>-0.52524931164534117</v>
      </c>
    </row>
    <row r="69" spans="2:9" x14ac:dyDescent="0.25">
      <c r="B69" s="35" t="s">
        <v>115</v>
      </c>
      <c r="C69" s="35" t="s">
        <v>116</v>
      </c>
      <c r="D69" s="58">
        <v>425429</v>
      </c>
      <c r="E69" s="58">
        <v>283073</v>
      </c>
      <c r="F69" s="59">
        <f t="shared" si="0"/>
        <v>-0.33461752724896521</v>
      </c>
      <c r="G69" s="58">
        <v>224588</v>
      </c>
      <c r="H69" s="58">
        <v>129779</v>
      </c>
      <c r="I69" s="59">
        <f t="shared" si="1"/>
        <v>-0.42214633016902059</v>
      </c>
    </row>
    <row r="70" spans="2:9" x14ac:dyDescent="0.25">
      <c r="B70" s="35" t="s">
        <v>105</v>
      </c>
      <c r="C70" s="35" t="s">
        <v>106</v>
      </c>
      <c r="D70" s="58">
        <v>192355</v>
      </c>
      <c r="E70" s="58">
        <v>217441</v>
      </c>
      <c r="F70" s="59">
        <f t="shared" ref="F70:F98" si="2">E70/D70-1</f>
        <v>0.13041511788100135</v>
      </c>
      <c r="G70" s="58">
        <v>56301</v>
      </c>
      <c r="H70" s="58">
        <v>64934</v>
      </c>
      <c r="I70" s="59">
        <f t="shared" ref="I70:I98" si="3">H70/G70-1</f>
        <v>0.15333653043462814</v>
      </c>
    </row>
    <row r="71" spans="2:9" x14ac:dyDescent="0.25">
      <c r="B71" s="35" t="s">
        <v>113</v>
      </c>
      <c r="C71" s="35" t="s">
        <v>114</v>
      </c>
      <c r="D71" s="58">
        <v>514564</v>
      </c>
      <c r="E71" s="58">
        <v>202450</v>
      </c>
      <c r="F71" s="59">
        <f t="shared" si="2"/>
        <v>-0.60656011691451406</v>
      </c>
      <c r="G71" s="58">
        <v>149778</v>
      </c>
      <c r="H71" s="58">
        <v>61596</v>
      </c>
      <c r="I71" s="59">
        <f t="shared" si="3"/>
        <v>-0.5887513520009614</v>
      </c>
    </row>
    <row r="72" spans="2:9" x14ac:dyDescent="0.25">
      <c r="B72" s="35" t="s">
        <v>109</v>
      </c>
      <c r="C72" s="35" t="s">
        <v>110</v>
      </c>
      <c r="D72" s="58">
        <v>193736</v>
      </c>
      <c r="E72" s="58">
        <v>186240</v>
      </c>
      <c r="F72" s="59">
        <f t="shared" si="2"/>
        <v>-3.8691828054672306E-2</v>
      </c>
      <c r="G72" s="58">
        <v>79462</v>
      </c>
      <c r="H72" s="58">
        <v>67515</v>
      </c>
      <c r="I72" s="59">
        <f t="shared" si="3"/>
        <v>-0.15034859429664493</v>
      </c>
    </row>
    <row r="73" spans="2:9" x14ac:dyDescent="0.25">
      <c r="B73" s="35" t="s">
        <v>111</v>
      </c>
      <c r="C73" s="35" t="s">
        <v>112</v>
      </c>
      <c r="D73" s="58">
        <v>254861</v>
      </c>
      <c r="E73" s="58">
        <v>158214</v>
      </c>
      <c r="F73" s="59">
        <f t="shared" si="2"/>
        <v>-0.37921455224612632</v>
      </c>
      <c r="G73" s="58">
        <v>119187</v>
      </c>
      <c r="H73" s="58">
        <v>43964</v>
      </c>
      <c r="I73" s="59">
        <f t="shared" si="3"/>
        <v>-0.63113426799902672</v>
      </c>
    </row>
    <row r="74" spans="2:9" x14ac:dyDescent="0.25">
      <c r="B74" s="35" t="s">
        <v>107</v>
      </c>
      <c r="C74" s="35" t="s">
        <v>108</v>
      </c>
      <c r="D74" s="58">
        <v>189534</v>
      </c>
      <c r="E74" s="58">
        <v>96903</v>
      </c>
      <c r="F74" s="59">
        <f t="shared" si="2"/>
        <v>-0.48873025420241223</v>
      </c>
      <c r="G74" s="58">
        <v>115716</v>
      </c>
      <c r="H74" s="58">
        <v>16058</v>
      </c>
      <c r="I74" s="59">
        <f t="shared" si="3"/>
        <v>-0.86122921635728855</v>
      </c>
    </row>
    <row r="75" spans="2:9" x14ac:dyDescent="0.25">
      <c r="B75" s="35" t="s">
        <v>123</v>
      </c>
      <c r="C75" s="35" t="s">
        <v>124</v>
      </c>
      <c r="D75" s="58">
        <v>59507</v>
      </c>
      <c r="E75" s="58">
        <v>54657</v>
      </c>
      <c r="F75" s="59">
        <f t="shared" si="2"/>
        <v>-8.1503016451845989E-2</v>
      </c>
      <c r="G75" s="58">
        <v>15715</v>
      </c>
      <c r="H75" s="58">
        <v>23166</v>
      </c>
      <c r="I75" s="59">
        <f t="shared" si="3"/>
        <v>0.47413299395482023</v>
      </c>
    </row>
    <row r="76" spans="2:9" x14ac:dyDescent="0.25">
      <c r="B76" s="35" t="s">
        <v>129</v>
      </c>
      <c r="C76" s="35" t="s">
        <v>130</v>
      </c>
      <c r="D76" s="58">
        <v>31029</v>
      </c>
      <c r="E76" s="58">
        <v>43490</v>
      </c>
      <c r="F76" s="59">
        <f t="shared" si="2"/>
        <v>0.40159205904154183</v>
      </c>
      <c r="G76" s="58">
        <v>19756</v>
      </c>
      <c r="H76" s="58">
        <v>26844</v>
      </c>
      <c r="I76" s="59">
        <f t="shared" si="3"/>
        <v>0.35877708038064382</v>
      </c>
    </row>
    <row r="77" spans="2:9" x14ac:dyDescent="0.25">
      <c r="B77" s="35" t="s">
        <v>117</v>
      </c>
      <c r="C77" s="35" t="s">
        <v>118</v>
      </c>
      <c r="D77" s="58">
        <v>32291</v>
      </c>
      <c r="E77" s="58">
        <v>42459</v>
      </c>
      <c r="F77" s="59">
        <f t="shared" si="2"/>
        <v>0.31488650088259895</v>
      </c>
      <c r="G77" s="58">
        <v>12190</v>
      </c>
      <c r="H77" s="58">
        <v>11420</v>
      </c>
      <c r="I77" s="59">
        <f t="shared" si="3"/>
        <v>-6.3166529942575877E-2</v>
      </c>
    </row>
    <row r="78" spans="2:9" x14ac:dyDescent="0.25">
      <c r="B78" s="35" t="s">
        <v>119</v>
      </c>
      <c r="C78" s="35" t="s">
        <v>120</v>
      </c>
      <c r="D78" s="58">
        <v>30911</v>
      </c>
      <c r="E78" s="58">
        <v>27879</v>
      </c>
      <c r="F78" s="59">
        <f t="shared" si="2"/>
        <v>-9.8088059266927652E-2</v>
      </c>
      <c r="G78" s="58">
        <v>4542</v>
      </c>
      <c r="H78" s="58">
        <v>4207</v>
      </c>
      <c r="I78" s="59">
        <f t="shared" si="3"/>
        <v>-7.3756054601497145E-2</v>
      </c>
    </row>
    <row r="79" spans="2:9" x14ac:dyDescent="0.25">
      <c r="B79" s="35" t="s">
        <v>121</v>
      </c>
      <c r="C79" s="35" t="s">
        <v>122</v>
      </c>
      <c r="D79" s="58">
        <v>13436</v>
      </c>
      <c r="E79" s="58">
        <v>15763</v>
      </c>
      <c r="F79" s="59">
        <f t="shared" si="2"/>
        <v>0.17319142601964876</v>
      </c>
      <c r="G79" s="58">
        <v>5632</v>
      </c>
      <c r="H79" s="58">
        <v>4365</v>
      </c>
      <c r="I79" s="59">
        <f t="shared" si="3"/>
        <v>-0.22496448863636365</v>
      </c>
    </row>
    <row r="80" spans="2:9" x14ac:dyDescent="0.25">
      <c r="B80" s="35" t="s">
        <v>125</v>
      </c>
      <c r="C80" s="35" t="s">
        <v>126</v>
      </c>
      <c r="D80" s="58">
        <v>19123</v>
      </c>
      <c r="E80" s="58">
        <v>10429</v>
      </c>
      <c r="F80" s="59">
        <f t="shared" si="2"/>
        <v>-0.45463577890498352</v>
      </c>
      <c r="G80" s="58">
        <v>6883</v>
      </c>
      <c r="H80" s="58">
        <v>3274</v>
      </c>
      <c r="I80" s="59">
        <f t="shared" si="3"/>
        <v>-0.52433531890164176</v>
      </c>
    </row>
    <row r="81" spans="2:9" x14ac:dyDescent="0.25">
      <c r="B81" s="35" t="s">
        <v>127</v>
      </c>
      <c r="C81" s="35" t="s">
        <v>128</v>
      </c>
      <c r="D81" s="58">
        <v>10023</v>
      </c>
      <c r="E81" s="58">
        <v>9128</v>
      </c>
      <c r="F81" s="59">
        <f t="shared" si="2"/>
        <v>-8.9294622368552345E-2</v>
      </c>
      <c r="G81" s="58">
        <v>3897</v>
      </c>
      <c r="H81" s="58">
        <v>3044</v>
      </c>
      <c r="I81" s="59">
        <f t="shared" si="3"/>
        <v>-0.21888632281241982</v>
      </c>
    </row>
    <row r="82" spans="2:9" x14ac:dyDescent="0.25">
      <c r="B82" s="35" t="s">
        <v>131</v>
      </c>
      <c r="C82" s="35" t="s">
        <v>132</v>
      </c>
      <c r="D82" s="58">
        <v>3826</v>
      </c>
      <c r="E82" s="58">
        <v>5006</v>
      </c>
      <c r="F82" s="59">
        <f t="shared" si="2"/>
        <v>0.30841610036591738</v>
      </c>
      <c r="G82" s="58">
        <v>1669</v>
      </c>
      <c r="H82" s="58">
        <v>1298</v>
      </c>
      <c r="I82" s="59">
        <f t="shared" si="3"/>
        <v>-0.22228879568603954</v>
      </c>
    </row>
    <row r="83" spans="2:9" x14ac:dyDescent="0.25">
      <c r="B83" s="35" t="s">
        <v>133</v>
      </c>
      <c r="C83" s="35" t="s">
        <v>134</v>
      </c>
      <c r="D83" s="58">
        <v>7971</v>
      </c>
      <c r="E83" s="58">
        <v>4476</v>
      </c>
      <c r="F83" s="59">
        <f t="shared" si="2"/>
        <v>-0.4384644335716974</v>
      </c>
      <c r="G83" s="58">
        <v>2495</v>
      </c>
      <c r="H83" s="58">
        <v>2463</v>
      </c>
      <c r="I83" s="59">
        <f t="shared" si="3"/>
        <v>-1.2825651302605157E-2</v>
      </c>
    </row>
    <row r="84" spans="2:9" x14ac:dyDescent="0.25">
      <c r="B84" s="35"/>
      <c r="C84" s="46" t="s">
        <v>135</v>
      </c>
      <c r="D84" s="47">
        <v>9754</v>
      </c>
      <c r="E84" s="47">
        <v>17568</v>
      </c>
      <c r="F84" s="48">
        <f t="shared" si="2"/>
        <v>0.80110723805618211</v>
      </c>
      <c r="G84" s="47">
        <v>4165</v>
      </c>
      <c r="H84" s="47">
        <v>7254</v>
      </c>
      <c r="I84" s="48">
        <f t="shared" si="3"/>
        <v>0.74165666266506602</v>
      </c>
    </row>
    <row r="85" spans="2:9" x14ac:dyDescent="0.25">
      <c r="B85" s="35"/>
      <c r="C85" s="49" t="s">
        <v>136</v>
      </c>
      <c r="D85" s="50">
        <v>2933648</v>
      </c>
      <c r="E85" s="50">
        <v>2172268</v>
      </c>
      <c r="F85" s="51">
        <f t="shared" si="2"/>
        <v>-0.2595335227675577</v>
      </c>
      <c r="G85" s="50">
        <v>1263069</v>
      </c>
      <c r="H85" s="50">
        <v>697156</v>
      </c>
      <c r="I85" s="51">
        <f t="shared" si="3"/>
        <v>-0.44804598956984931</v>
      </c>
    </row>
    <row r="86" spans="2:9" x14ac:dyDescent="0.25">
      <c r="B86" s="35" t="s">
        <v>137</v>
      </c>
      <c r="C86" s="35" t="s">
        <v>138</v>
      </c>
      <c r="D86" s="58">
        <v>213329</v>
      </c>
      <c r="E86" s="58">
        <v>168466</v>
      </c>
      <c r="F86" s="59">
        <f t="shared" si="2"/>
        <v>-0.21029958421030426</v>
      </c>
      <c r="G86" s="58">
        <v>69299</v>
      </c>
      <c r="H86" s="58">
        <v>51809</v>
      </c>
      <c r="I86" s="59">
        <f t="shared" si="3"/>
        <v>-0.25238459429428994</v>
      </c>
    </row>
    <row r="87" spans="2:9" x14ac:dyDescent="0.25">
      <c r="B87" s="35" t="s">
        <v>139</v>
      </c>
      <c r="C87" s="35" t="s">
        <v>140</v>
      </c>
      <c r="D87" s="58">
        <v>122941</v>
      </c>
      <c r="E87" s="58">
        <v>95183</v>
      </c>
      <c r="F87" s="59">
        <f t="shared" si="2"/>
        <v>-0.22578309921019024</v>
      </c>
      <c r="G87" s="58">
        <v>51273</v>
      </c>
      <c r="H87" s="58">
        <v>36566</v>
      </c>
      <c r="I87" s="59">
        <f t="shared" si="3"/>
        <v>-0.28683712675287187</v>
      </c>
    </row>
    <row r="88" spans="2:9" x14ac:dyDescent="0.25">
      <c r="B88" s="35" t="s">
        <v>141</v>
      </c>
      <c r="C88" s="35" t="s">
        <v>142</v>
      </c>
      <c r="D88" s="58">
        <v>7671</v>
      </c>
      <c r="E88" s="58">
        <v>15199</v>
      </c>
      <c r="F88" s="59">
        <f t="shared" si="2"/>
        <v>0.98135836266458099</v>
      </c>
      <c r="G88" s="58">
        <v>2869</v>
      </c>
      <c r="H88" s="58">
        <v>5362</v>
      </c>
      <c r="I88" s="59">
        <f t="shared" si="3"/>
        <v>0.86894388288602298</v>
      </c>
    </row>
    <row r="89" spans="2:9" s="41" customFormat="1" x14ac:dyDescent="0.25">
      <c r="B89" s="38" t="s">
        <v>145</v>
      </c>
      <c r="C89" s="38"/>
      <c r="D89" s="60">
        <v>9576</v>
      </c>
      <c r="E89" s="60">
        <v>6819</v>
      </c>
      <c r="F89" s="61">
        <f t="shared" si="2"/>
        <v>-0.28790726817042611</v>
      </c>
      <c r="G89" s="60">
        <v>4482</v>
      </c>
      <c r="H89" s="60">
        <v>1601</v>
      </c>
      <c r="I89" s="61">
        <f t="shared" si="3"/>
        <v>-0.64279339580544392</v>
      </c>
    </row>
    <row r="90" spans="2:9" x14ac:dyDescent="0.25">
      <c r="B90" s="32" t="s">
        <v>146</v>
      </c>
      <c r="C90" s="32"/>
      <c r="D90" s="56">
        <v>249874</v>
      </c>
      <c r="E90" s="56">
        <v>292810</v>
      </c>
      <c r="F90" s="57">
        <f t="shared" si="2"/>
        <v>0.17183060262372241</v>
      </c>
      <c r="G90" s="56">
        <v>123168</v>
      </c>
      <c r="H90" s="56">
        <v>91320</v>
      </c>
      <c r="I90" s="57">
        <f t="shared" si="3"/>
        <v>-0.25857365549493372</v>
      </c>
    </row>
    <row r="91" spans="2:9" x14ac:dyDescent="0.25">
      <c r="B91" s="35" t="s">
        <v>147</v>
      </c>
      <c r="C91" s="35" t="s">
        <v>148</v>
      </c>
      <c r="D91" s="58">
        <v>233071</v>
      </c>
      <c r="E91" s="58">
        <v>266155</v>
      </c>
      <c r="F91" s="59">
        <f t="shared" si="2"/>
        <v>0.14194816171896107</v>
      </c>
      <c r="G91" s="58">
        <v>116254</v>
      </c>
      <c r="H91" s="58">
        <v>81854</v>
      </c>
      <c r="I91" s="59">
        <f t="shared" si="3"/>
        <v>-0.29590379685860269</v>
      </c>
    </row>
    <row r="92" spans="2:9" x14ac:dyDescent="0.25">
      <c r="B92" s="35" t="s">
        <v>149</v>
      </c>
      <c r="C92" s="35" t="s">
        <v>150</v>
      </c>
      <c r="D92" s="58">
        <v>15955</v>
      </c>
      <c r="E92" s="58">
        <v>25883</v>
      </c>
      <c r="F92" s="59">
        <f t="shared" si="2"/>
        <v>0.62225007834534618</v>
      </c>
      <c r="G92" s="58">
        <v>6454</v>
      </c>
      <c r="H92" s="58">
        <v>9282</v>
      </c>
      <c r="I92" s="59">
        <f t="shared" si="3"/>
        <v>0.43817787418655096</v>
      </c>
    </row>
    <row r="93" spans="2:9" s="41" customFormat="1" x14ac:dyDescent="0.25">
      <c r="B93" s="38" t="s">
        <v>195</v>
      </c>
      <c r="C93" s="38"/>
      <c r="D93" s="60">
        <v>806</v>
      </c>
      <c r="E93" s="60">
        <v>766</v>
      </c>
      <c r="F93" s="61">
        <f t="shared" si="2"/>
        <v>-4.9627791563275458E-2</v>
      </c>
      <c r="G93" s="60">
        <v>445</v>
      </c>
      <c r="H93" s="60">
        <v>184</v>
      </c>
      <c r="I93" s="61">
        <f t="shared" si="3"/>
        <v>-0.58651685393258424</v>
      </c>
    </row>
    <row r="94" spans="2:9" x14ac:dyDescent="0.25">
      <c r="B94" s="32" t="s">
        <v>196</v>
      </c>
      <c r="C94" s="32"/>
      <c r="D94" s="56">
        <v>275292</v>
      </c>
      <c r="E94" s="56">
        <v>169976</v>
      </c>
      <c r="F94" s="57">
        <f t="shared" si="2"/>
        <v>-0.38256106243552301</v>
      </c>
      <c r="G94" s="56">
        <v>72238</v>
      </c>
      <c r="H94" s="56">
        <v>50842</v>
      </c>
      <c r="I94" s="57">
        <f t="shared" si="3"/>
        <v>-0.29618760209308126</v>
      </c>
    </row>
    <row r="95" spans="2:9" s="41" customFormat="1" x14ac:dyDescent="0.25">
      <c r="B95" s="38" t="s">
        <v>154</v>
      </c>
      <c r="C95" s="38"/>
      <c r="D95" s="60">
        <v>32686</v>
      </c>
      <c r="E95" s="60">
        <v>28226</v>
      </c>
      <c r="F95" s="61">
        <f t="shared" si="2"/>
        <v>-0.13644985620755068</v>
      </c>
      <c r="G95" s="60">
        <v>10116</v>
      </c>
      <c r="H95" s="60">
        <v>9013</v>
      </c>
      <c r="I95" s="61">
        <f t="shared" si="3"/>
        <v>-0.10903519177540533</v>
      </c>
    </row>
    <row r="96" spans="2:9" s="41" customFormat="1" x14ac:dyDescent="0.25">
      <c r="B96" s="38" t="s">
        <v>153</v>
      </c>
      <c r="C96" s="38"/>
      <c r="D96" s="60">
        <v>223017</v>
      </c>
      <c r="E96" s="60">
        <v>140936</v>
      </c>
      <c r="F96" s="61">
        <f t="shared" si="2"/>
        <v>-0.36804817569961035</v>
      </c>
      <c r="G96" s="60">
        <v>61739</v>
      </c>
      <c r="H96" s="60">
        <v>41575</v>
      </c>
      <c r="I96" s="61">
        <f t="shared" si="3"/>
        <v>-0.32660069000145775</v>
      </c>
    </row>
    <row r="97" spans="2:9" s="41" customFormat="1" x14ac:dyDescent="0.25">
      <c r="B97" s="38" t="s">
        <v>171</v>
      </c>
      <c r="C97" s="38"/>
      <c r="D97" s="60">
        <v>19589</v>
      </c>
      <c r="E97" s="60">
        <v>813</v>
      </c>
      <c r="F97" s="61">
        <f t="shared" si="2"/>
        <v>-0.95849711572821483</v>
      </c>
      <c r="G97" s="60">
        <v>383</v>
      </c>
      <c r="H97" s="60">
        <v>253</v>
      </c>
      <c r="I97" s="61">
        <f t="shared" si="3"/>
        <v>-0.33942558746736295</v>
      </c>
    </row>
    <row r="98" spans="2:9" x14ac:dyDescent="0.25">
      <c r="B98" s="52" t="s">
        <v>156</v>
      </c>
      <c r="C98" s="52"/>
      <c r="D98" s="64">
        <v>19098536</v>
      </c>
      <c r="E98" s="64">
        <v>17166627</v>
      </c>
      <c r="F98" s="65">
        <f t="shared" si="2"/>
        <v>-0.10115482150045429</v>
      </c>
      <c r="G98" s="64">
        <v>7681709</v>
      </c>
      <c r="H98" s="64">
        <v>5336369</v>
      </c>
      <c r="I98" s="65">
        <f t="shared" si="3"/>
        <v>-0.30531487199007412</v>
      </c>
    </row>
    <row r="99" spans="2:9" x14ac:dyDescent="0.25">
      <c r="B99" s="55" t="s">
        <v>157</v>
      </c>
    </row>
    <row r="100" spans="2:9" x14ac:dyDescent="0.25">
      <c r="B100" s="55" t="s">
        <v>158</v>
      </c>
    </row>
    <row r="101" spans="2:9" x14ac:dyDescent="0.25">
      <c r="B101" s="55" t="s">
        <v>197</v>
      </c>
    </row>
  </sheetData>
  <mergeCells count="1">
    <mergeCell ref="B3:I3"/>
  </mergeCell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0"/>
  <sheetViews>
    <sheetView showGridLines="0" zoomScale="85" zoomScaleNormal="85" workbookViewId="0">
      <pane ySplit="4" topLeftCell="A5" activePane="bottomLeft" state="frozenSplit"/>
      <selection pane="bottomLeft" activeCell="A5" sqref="A5"/>
    </sheetView>
  </sheetViews>
  <sheetFormatPr baseColWidth="10" defaultRowHeight="15" x14ac:dyDescent="0.25"/>
  <cols>
    <col min="1" max="1" width="11.42578125" style="30"/>
    <col min="2" max="2" width="16.85546875" style="30" customWidth="1"/>
    <col min="3" max="3" width="30.85546875" style="30" customWidth="1"/>
    <col min="4" max="8" width="14.140625" style="30" customWidth="1"/>
    <col min="9" max="16384" width="11.42578125" style="30"/>
  </cols>
  <sheetData>
    <row r="3" spans="2:9" ht="18.75" customHeight="1" x14ac:dyDescent="0.25">
      <c r="B3" s="124" t="s">
        <v>0</v>
      </c>
      <c r="C3" s="125"/>
      <c r="D3" s="125"/>
      <c r="E3" s="125"/>
      <c r="F3" s="125"/>
      <c r="G3" s="125"/>
      <c r="H3" s="125"/>
      <c r="I3" s="125"/>
    </row>
    <row r="4" spans="2:9" ht="18.75" customHeight="1" x14ac:dyDescent="0.25">
      <c r="B4" s="31" t="s">
        <v>1</v>
      </c>
      <c r="C4" s="31" t="s">
        <v>2</v>
      </c>
      <c r="D4" s="31" t="s">
        <v>160</v>
      </c>
      <c r="E4" s="31" t="s">
        <v>161</v>
      </c>
      <c r="F4" s="31" t="s">
        <v>162</v>
      </c>
      <c r="G4" s="31" t="s">
        <v>163</v>
      </c>
      <c r="H4" s="31" t="s">
        <v>164</v>
      </c>
      <c r="I4" s="31" t="s">
        <v>162</v>
      </c>
    </row>
    <row r="5" spans="2:9" x14ac:dyDescent="0.25">
      <c r="B5" s="32" t="s">
        <v>6</v>
      </c>
      <c r="C5" s="32"/>
      <c r="D5" s="33">
        <v>24720</v>
      </c>
      <c r="E5" s="33">
        <v>40879</v>
      </c>
      <c r="F5" s="34">
        <v>0.65368122977346288</v>
      </c>
      <c r="G5" s="33">
        <v>16805</v>
      </c>
      <c r="H5" s="33">
        <v>9857</v>
      </c>
      <c r="I5" s="34">
        <v>-0.41344837845879201</v>
      </c>
    </row>
    <row r="6" spans="2:9" x14ac:dyDescent="0.25">
      <c r="B6" s="35" t="s">
        <v>7</v>
      </c>
      <c r="C6" s="35" t="s">
        <v>8</v>
      </c>
      <c r="D6" s="36">
        <v>5621</v>
      </c>
      <c r="E6" s="36">
        <v>21388</v>
      </c>
      <c r="F6" s="37">
        <v>2.805016900907312</v>
      </c>
      <c r="G6" s="36">
        <v>3106</v>
      </c>
      <c r="H6" s="36">
        <v>2498</v>
      </c>
      <c r="I6" s="37">
        <v>-0.19575016097875075</v>
      </c>
    </row>
    <row r="7" spans="2:9" x14ac:dyDescent="0.25">
      <c r="B7" s="35" t="s">
        <v>9</v>
      </c>
      <c r="C7" s="35" t="s">
        <v>10</v>
      </c>
      <c r="D7" s="36">
        <v>314</v>
      </c>
      <c r="E7" s="36">
        <v>5627</v>
      </c>
      <c r="F7" s="37">
        <v>16.920382165605094</v>
      </c>
      <c r="G7" s="36">
        <v>212</v>
      </c>
      <c r="H7" s="36">
        <v>355</v>
      </c>
      <c r="I7" s="37">
        <v>0.67452830188679247</v>
      </c>
    </row>
    <row r="8" spans="2:9" x14ac:dyDescent="0.25">
      <c r="B8" s="35" t="s">
        <v>13</v>
      </c>
      <c r="C8" s="35" t="s">
        <v>14</v>
      </c>
      <c r="D8" s="36">
        <v>1263</v>
      </c>
      <c r="E8" s="36">
        <v>4658</v>
      </c>
      <c r="F8" s="37">
        <v>2.6880443388756929</v>
      </c>
      <c r="G8" s="36">
        <v>509</v>
      </c>
      <c r="H8" s="36">
        <v>3663</v>
      </c>
      <c r="I8" s="37">
        <v>6.1964636542239688</v>
      </c>
    </row>
    <row r="9" spans="2:9" x14ac:dyDescent="0.25">
      <c r="B9" s="35" t="s">
        <v>11</v>
      </c>
      <c r="C9" s="35" t="s">
        <v>12</v>
      </c>
      <c r="D9" s="36">
        <v>10099</v>
      </c>
      <c r="E9" s="36">
        <v>4461</v>
      </c>
      <c r="F9" s="37">
        <v>-0.55827309634617284</v>
      </c>
      <c r="G9" s="36">
        <v>9694</v>
      </c>
      <c r="H9" s="36">
        <v>843</v>
      </c>
      <c r="I9" s="37">
        <v>-0.91303899319166493</v>
      </c>
    </row>
    <row r="10" spans="2:9" x14ac:dyDescent="0.25">
      <c r="B10" s="35" t="s">
        <v>165</v>
      </c>
      <c r="C10" s="35" t="s">
        <v>166</v>
      </c>
      <c r="D10" s="36">
        <v>504</v>
      </c>
      <c r="E10" s="36">
        <v>703</v>
      </c>
      <c r="F10" s="37">
        <v>0.39484126984126977</v>
      </c>
      <c r="G10" s="36">
        <v>504</v>
      </c>
      <c r="H10" s="36">
        <v>497</v>
      </c>
      <c r="I10" s="37">
        <v>-1.388888888888884E-2</v>
      </c>
    </row>
    <row r="11" spans="2:9" x14ac:dyDescent="0.25">
      <c r="B11" s="35" t="s">
        <v>167</v>
      </c>
      <c r="C11" s="35" t="s">
        <v>168</v>
      </c>
      <c r="D11" s="36">
        <v>1478</v>
      </c>
      <c r="E11" s="36">
        <v>303</v>
      </c>
      <c r="F11" s="37">
        <v>-0.79499323410013534</v>
      </c>
      <c r="G11" s="36">
        <v>769</v>
      </c>
      <c r="H11" s="36">
        <v>302</v>
      </c>
      <c r="I11" s="37">
        <v>-0.60728218465539663</v>
      </c>
    </row>
    <row r="12" spans="2:9" x14ac:dyDescent="0.25">
      <c r="B12" s="35" t="s">
        <v>169</v>
      </c>
      <c r="C12" s="35" t="s">
        <v>170</v>
      </c>
      <c r="D12" s="36">
        <v>1365</v>
      </c>
      <c r="E12" s="36">
        <v>159</v>
      </c>
      <c r="F12" s="37">
        <v>-0.88351648351648349</v>
      </c>
      <c r="G12" s="36">
        <v>274</v>
      </c>
      <c r="H12" s="36">
        <v>66</v>
      </c>
      <c r="I12" s="37">
        <v>-0.75912408759124084</v>
      </c>
    </row>
    <row r="13" spans="2:9" s="41" customFormat="1" x14ac:dyDescent="0.25">
      <c r="B13" s="38" t="s">
        <v>15</v>
      </c>
      <c r="C13" s="38"/>
      <c r="D13" s="39">
        <v>4076</v>
      </c>
      <c r="E13" s="39">
        <v>3580</v>
      </c>
      <c r="F13" s="40">
        <v>-0.12168792934249262</v>
      </c>
      <c r="G13" s="39">
        <v>1737</v>
      </c>
      <c r="H13" s="39">
        <v>1633</v>
      </c>
      <c r="I13" s="40">
        <v>-5.9873344847438115E-2</v>
      </c>
    </row>
    <row r="14" spans="2:9" x14ac:dyDescent="0.25">
      <c r="B14" s="32" t="s">
        <v>16</v>
      </c>
      <c r="C14" s="32"/>
      <c r="D14" s="33">
        <v>3383987</v>
      </c>
      <c r="E14" s="33">
        <v>3583621</v>
      </c>
      <c r="F14" s="34">
        <v>5.8993725448708956E-2</v>
      </c>
      <c r="G14" s="33">
        <v>1621594</v>
      </c>
      <c r="H14" s="33">
        <v>1683041</v>
      </c>
      <c r="I14" s="34">
        <v>3.7892962110121386E-2</v>
      </c>
    </row>
    <row r="15" spans="2:9" x14ac:dyDescent="0.25">
      <c r="B15" s="42" t="s">
        <v>17</v>
      </c>
      <c r="C15" s="42"/>
      <c r="D15" s="43">
        <v>258540</v>
      </c>
      <c r="E15" s="43">
        <v>302856</v>
      </c>
      <c r="F15" s="44">
        <v>0.17140867950800653</v>
      </c>
      <c r="G15" s="43">
        <v>124910</v>
      </c>
      <c r="H15" s="43">
        <v>155699</v>
      </c>
      <c r="I15" s="44">
        <v>0.24648947242014252</v>
      </c>
    </row>
    <row r="16" spans="2:9" x14ac:dyDescent="0.25">
      <c r="B16" s="35" t="s">
        <v>18</v>
      </c>
      <c r="C16" s="35" t="s">
        <v>19</v>
      </c>
      <c r="D16" s="36">
        <v>167493</v>
      </c>
      <c r="E16" s="36">
        <v>211790</v>
      </c>
      <c r="F16" s="37">
        <v>0.26447075400165976</v>
      </c>
      <c r="G16" s="36">
        <v>82609</v>
      </c>
      <c r="H16" s="36">
        <v>109465</v>
      </c>
      <c r="I16" s="37">
        <v>0.3250977496398697</v>
      </c>
    </row>
    <row r="17" spans="2:9" x14ac:dyDescent="0.25">
      <c r="B17" s="35" t="s">
        <v>20</v>
      </c>
      <c r="C17" s="35" t="s">
        <v>21</v>
      </c>
      <c r="D17" s="36">
        <v>35797</v>
      </c>
      <c r="E17" s="36">
        <v>37505</v>
      </c>
      <c r="F17" s="37">
        <v>4.7713495544319251E-2</v>
      </c>
      <c r="G17" s="36">
        <v>22422</v>
      </c>
      <c r="H17" s="36">
        <v>17866</v>
      </c>
      <c r="I17" s="37">
        <v>-0.20319329230220318</v>
      </c>
    </row>
    <row r="18" spans="2:9" x14ac:dyDescent="0.25">
      <c r="B18" s="35" t="s">
        <v>24</v>
      </c>
      <c r="C18" s="35" t="s">
        <v>25</v>
      </c>
      <c r="D18" s="36">
        <v>26528</v>
      </c>
      <c r="E18" s="36">
        <v>17886</v>
      </c>
      <c r="F18" s="37">
        <v>-0.32576899879372734</v>
      </c>
      <c r="G18" s="36">
        <v>7138</v>
      </c>
      <c r="H18" s="36">
        <v>10730</v>
      </c>
      <c r="I18" s="37">
        <v>0.50322219108994126</v>
      </c>
    </row>
    <row r="19" spans="2:9" x14ac:dyDescent="0.25">
      <c r="B19" s="35" t="s">
        <v>22</v>
      </c>
      <c r="C19" s="35" t="s">
        <v>23</v>
      </c>
      <c r="D19" s="36">
        <v>14453</v>
      </c>
      <c r="E19" s="36">
        <v>15973</v>
      </c>
      <c r="F19" s="37">
        <v>0.10516847713277522</v>
      </c>
      <c r="G19" s="36">
        <v>5656</v>
      </c>
      <c r="H19" s="36">
        <v>8474</v>
      </c>
      <c r="I19" s="37">
        <v>0.4982319660537482</v>
      </c>
    </row>
    <row r="20" spans="2:9" x14ac:dyDescent="0.25">
      <c r="B20" s="35" t="s">
        <v>26</v>
      </c>
      <c r="C20" s="35" t="s">
        <v>27</v>
      </c>
      <c r="D20" s="36">
        <v>4582</v>
      </c>
      <c r="E20" s="36">
        <v>8749</v>
      </c>
      <c r="F20" s="37">
        <v>0.90942819729375812</v>
      </c>
      <c r="G20" s="36">
        <v>1787</v>
      </c>
      <c r="H20" s="36">
        <v>4219</v>
      </c>
      <c r="I20" s="37">
        <v>1.36094012311136</v>
      </c>
    </row>
    <row r="21" spans="2:9" x14ac:dyDescent="0.25">
      <c r="B21" s="35" t="s">
        <v>30</v>
      </c>
      <c r="C21" s="35" t="s">
        <v>31</v>
      </c>
      <c r="D21" s="36">
        <v>5914</v>
      </c>
      <c r="E21" s="36">
        <v>5804</v>
      </c>
      <c r="F21" s="37">
        <v>-1.8599932363882354E-2</v>
      </c>
      <c r="G21" s="36">
        <v>3046</v>
      </c>
      <c r="H21" s="36">
        <v>3176</v>
      </c>
      <c r="I21" s="37">
        <v>4.267892317793831E-2</v>
      </c>
    </row>
    <row r="22" spans="2:9" x14ac:dyDescent="0.25">
      <c r="B22" s="35" t="s">
        <v>28</v>
      </c>
      <c r="C22" s="35" t="s">
        <v>29</v>
      </c>
      <c r="D22" s="36">
        <v>3735</v>
      </c>
      <c r="E22" s="36">
        <v>5042</v>
      </c>
      <c r="F22" s="37">
        <v>0.34993306559571624</v>
      </c>
      <c r="G22" s="36">
        <v>2236</v>
      </c>
      <c r="H22" s="36">
        <v>1767</v>
      </c>
      <c r="I22" s="37">
        <v>-0.2097495527728086</v>
      </c>
    </row>
    <row r="23" spans="2:9" x14ac:dyDescent="0.25">
      <c r="B23" s="35" t="s">
        <v>171</v>
      </c>
      <c r="C23" s="35"/>
      <c r="D23" s="36">
        <v>38</v>
      </c>
      <c r="E23" s="36">
        <v>107</v>
      </c>
      <c r="F23" s="37">
        <f>E23/D23-1</f>
        <v>1.8157894736842106</v>
      </c>
      <c r="G23" s="36">
        <v>16</v>
      </c>
      <c r="H23" s="36">
        <v>2</v>
      </c>
      <c r="I23" s="37">
        <f>H23/G23-1</f>
        <v>-0.875</v>
      </c>
    </row>
    <row r="24" spans="2:9" x14ac:dyDescent="0.25">
      <c r="B24" s="42" t="s">
        <v>32</v>
      </c>
      <c r="C24" s="42"/>
      <c r="D24" s="43">
        <v>1779466</v>
      </c>
      <c r="E24" s="43">
        <v>1954953</v>
      </c>
      <c r="F24" s="44">
        <v>9.8617787583465955E-2</v>
      </c>
      <c r="G24" s="43">
        <v>806137</v>
      </c>
      <c r="H24" s="43">
        <v>884223</v>
      </c>
      <c r="I24" s="44">
        <v>9.6864428750944365E-2</v>
      </c>
    </row>
    <row r="25" spans="2:9" x14ac:dyDescent="0.25">
      <c r="B25" s="35" t="s">
        <v>33</v>
      </c>
      <c r="C25" s="35" t="s">
        <v>34</v>
      </c>
      <c r="D25" s="36">
        <v>1615679</v>
      </c>
      <c r="E25" s="36">
        <v>1747673</v>
      </c>
      <c r="F25" s="37">
        <v>8.1695683362846161E-2</v>
      </c>
      <c r="G25" s="36">
        <v>750784</v>
      </c>
      <c r="H25" s="36">
        <v>821142</v>
      </c>
      <c r="I25" s="37">
        <v>9.3712705651692207E-2</v>
      </c>
    </row>
    <row r="26" spans="2:9" x14ac:dyDescent="0.25">
      <c r="B26" s="35" t="s">
        <v>35</v>
      </c>
      <c r="C26" s="35" t="s">
        <v>36</v>
      </c>
      <c r="D26" s="36">
        <v>163643</v>
      </c>
      <c r="E26" s="36">
        <v>207153</v>
      </c>
      <c r="F26" s="37">
        <v>0.26588366138484387</v>
      </c>
      <c r="G26" s="36">
        <v>55240</v>
      </c>
      <c r="H26" s="36">
        <v>63058</v>
      </c>
      <c r="I26" s="37">
        <v>0.14152787834902236</v>
      </c>
    </row>
    <row r="27" spans="2:9" x14ac:dyDescent="0.25">
      <c r="B27" s="35" t="s">
        <v>171</v>
      </c>
      <c r="C27" s="35"/>
      <c r="D27" s="36">
        <v>144</v>
      </c>
      <c r="E27" s="36">
        <v>127</v>
      </c>
      <c r="F27" s="37">
        <f>E27/D27-1</f>
        <v>-0.11805555555555558</v>
      </c>
      <c r="G27" s="36">
        <v>113</v>
      </c>
      <c r="H27" s="36">
        <v>23</v>
      </c>
      <c r="I27" s="37">
        <f>H27/G27-1</f>
        <v>-0.79646017699115046</v>
      </c>
    </row>
    <row r="28" spans="2:9" x14ac:dyDescent="0.25">
      <c r="B28" s="42" t="s">
        <v>37</v>
      </c>
      <c r="C28" s="42"/>
      <c r="D28" s="43">
        <v>1316661</v>
      </c>
      <c r="E28" s="43">
        <v>1293173</v>
      </c>
      <c r="F28" s="44">
        <v>-1.7839064117491144E-2</v>
      </c>
      <c r="G28" s="43">
        <v>676353</v>
      </c>
      <c r="H28" s="43">
        <v>629034</v>
      </c>
      <c r="I28" s="44">
        <v>-6.9961987305445561E-2</v>
      </c>
    </row>
    <row r="29" spans="2:9" x14ac:dyDescent="0.25">
      <c r="B29" s="35" t="s">
        <v>38</v>
      </c>
      <c r="C29" s="35" t="s">
        <v>39</v>
      </c>
      <c r="D29" s="36">
        <v>562862</v>
      </c>
      <c r="E29" s="36">
        <v>548027</v>
      </c>
      <c r="F29" s="37">
        <v>-2.6356371544001944E-2</v>
      </c>
      <c r="G29" s="36">
        <v>293083</v>
      </c>
      <c r="H29" s="36">
        <v>261725</v>
      </c>
      <c r="I29" s="37">
        <v>-0.10699358202283993</v>
      </c>
    </row>
    <row r="30" spans="2:9" x14ac:dyDescent="0.25">
      <c r="B30" s="35" t="s">
        <v>40</v>
      </c>
      <c r="C30" s="35" t="s">
        <v>41</v>
      </c>
      <c r="D30" s="36">
        <v>236386</v>
      </c>
      <c r="E30" s="36">
        <v>239894</v>
      </c>
      <c r="F30" s="37">
        <v>1.4840134356518542E-2</v>
      </c>
      <c r="G30" s="36">
        <v>113380</v>
      </c>
      <c r="H30" s="36">
        <v>115369</v>
      </c>
      <c r="I30" s="37">
        <v>1.7542776503792545E-2</v>
      </c>
    </row>
    <row r="31" spans="2:9" x14ac:dyDescent="0.25">
      <c r="B31" s="35" t="s">
        <v>42</v>
      </c>
      <c r="C31" s="35" t="s">
        <v>43</v>
      </c>
      <c r="D31" s="36">
        <v>128032</v>
      </c>
      <c r="E31" s="36">
        <v>139699</v>
      </c>
      <c r="F31" s="37">
        <v>9.1125656085978557E-2</v>
      </c>
      <c r="G31" s="36">
        <v>74551</v>
      </c>
      <c r="H31" s="36">
        <v>66706</v>
      </c>
      <c r="I31" s="37">
        <v>-0.10522997679440915</v>
      </c>
    </row>
    <row r="32" spans="2:9" x14ac:dyDescent="0.25">
      <c r="B32" s="35" t="s">
        <v>44</v>
      </c>
      <c r="C32" s="35" t="s">
        <v>45</v>
      </c>
      <c r="D32" s="36">
        <v>161849</v>
      </c>
      <c r="E32" s="36">
        <v>132799</v>
      </c>
      <c r="F32" s="37">
        <v>-0.17948828846641007</v>
      </c>
      <c r="G32" s="36">
        <v>76432</v>
      </c>
      <c r="H32" s="36">
        <v>64161</v>
      </c>
      <c r="I32" s="37">
        <v>-0.16054793803642453</v>
      </c>
    </row>
    <row r="33" spans="2:9" x14ac:dyDescent="0.25">
      <c r="B33" s="35" t="s">
        <v>48</v>
      </c>
      <c r="C33" s="35" t="s">
        <v>49</v>
      </c>
      <c r="D33" s="36">
        <v>62040</v>
      </c>
      <c r="E33" s="36">
        <v>71234</v>
      </c>
      <c r="F33" s="37">
        <v>0.1481947130883301</v>
      </c>
      <c r="G33" s="36">
        <v>34307</v>
      </c>
      <c r="H33" s="36">
        <v>41574</v>
      </c>
      <c r="I33" s="37">
        <v>0.21182266009852224</v>
      </c>
    </row>
    <row r="34" spans="2:9" x14ac:dyDescent="0.25">
      <c r="B34" s="35" t="s">
        <v>46</v>
      </c>
      <c r="C34" s="35" t="s">
        <v>47</v>
      </c>
      <c r="D34" s="36">
        <v>71930</v>
      </c>
      <c r="E34" s="36">
        <v>58069</v>
      </c>
      <c r="F34" s="37">
        <v>-0.19270123731405531</v>
      </c>
      <c r="G34" s="36">
        <v>36053</v>
      </c>
      <c r="H34" s="36">
        <v>27691</v>
      </c>
      <c r="I34" s="37">
        <v>-0.23193631597925279</v>
      </c>
    </row>
    <row r="35" spans="2:9" x14ac:dyDescent="0.25">
      <c r="B35" s="35" t="s">
        <v>50</v>
      </c>
      <c r="C35" s="35" t="s">
        <v>51</v>
      </c>
      <c r="D35" s="36">
        <v>53506</v>
      </c>
      <c r="E35" s="36">
        <v>51000</v>
      </c>
      <c r="F35" s="37">
        <v>-4.6835868874518738E-2</v>
      </c>
      <c r="G35" s="36">
        <v>30410</v>
      </c>
      <c r="H35" s="36">
        <v>23130</v>
      </c>
      <c r="I35" s="37">
        <v>-0.23939493587635641</v>
      </c>
    </row>
    <row r="36" spans="2:9" x14ac:dyDescent="0.25">
      <c r="B36" s="35" t="s">
        <v>52</v>
      </c>
      <c r="C36" s="35" t="s">
        <v>53</v>
      </c>
      <c r="D36" s="36">
        <v>22702</v>
      </c>
      <c r="E36" s="36">
        <v>25252</v>
      </c>
      <c r="F36" s="37">
        <v>0.11232490529468775</v>
      </c>
      <c r="G36" s="36">
        <v>9240</v>
      </c>
      <c r="H36" s="36">
        <v>13041</v>
      </c>
      <c r="I36" s="37">
        <v>0.41136363636363638</v>
      </c>
    </row>
    <row r="37" spans="2:9" x14ac:dyDescent="0.25">
      <c r="B37" s="35" t="s">
        <v>54</v>
      </c>
      <c r="C37" s="35" t="s">
        <v>55</v>
      </c>
      <c r="D37" s="36">
        <v>16887</v>
      </c>
      <c r="E37" s="36">
        <v>23104</v>
      </c>
      <c r="F37" s="37">
        <v>0.36815301711375614</v>
      </c>
      <c r="G37" s="36">
        <v>8507</v>
      </c>
      <c r="H37" s="36">
        <v>13339</v>
      </c>
      <c r="I37" s="37">
        <v>0.56800282120606549</v>
      </c>
    </row>
    <row r="38" spans="2:9" x14ac:dyDescent="0.25">
      <c r="B38" s="35" t="s">
        <v>171</v>
      </c>
      <c r="C38" s="35"/>
      <c r="D38" s="36">
        <v>467</v>
      </c>
      <c r="E38" s="36">
        <v>4095</v>
      </c>
      <c r="F38" s="37">
        <f>E38/D38-1</f>
        <v>7.7687366167023555</v>
      </c>
      <c r="G38" s="36">
        <v>390</v>
      </c>
      <c r="H38" s="36">
        <v>2298</v>
      </c>
      <c r="I38" s="37">
        <f>H38/G38-1</f>
        <v>4.8923076923076927</v>
      </c>
    </row>
    <row r="39" spans="2:9" x14ac:dyDescent="0.25">
      <c r="B39" s="42" t="s">
        <v>56</v>
      </c>
      <c r="C39" s="42"/>
      <c r="D39" s="43">
        <v>27877</v>
      </c>
      <c r="E39" s="43">
        <v>31487</v>
      </c>
      <c r="F39" s="44">
        <v>0.12949743516160273</v>
      </c>
      <c r="G39" s="43">
        <v>13454</v>
      </c>
      <c r="H39" s="43">
        <v>13408</v>
      </c>
      <c r="I39" s="44">
        <v>-3.4190575293593373E-3</v>
      </c>
    </row>
    <row r="40" spans="2:9" x14ac:dyDescent="0.25">
      <c r="B40" s="35" t="s">
        <v>57</v>
      </c>
      <c r="C40" s="35" t="s">
        <v>58</v>
      </c>
      <c r="D40" s="36">
        <v>6093</v>
      </c>
      <c r="E40" s="36">
        <v>10936</v>
      </c>
      <c r="F40" s="37">
        <v>0.79484654521582154</v>
      </c>
      <c r="G40" s="36">
        <v>2762</v>
      </c>
      <c r="H40" s="36">
        <v>5186</v>
      </c>
      <c r="I40" s="37">
        <v>0.8776249094858799</v>
      </c>
    </row>
    <row r="41" spans="2:9" x14ac:dyDescent="0.25">
      <c r="B41" s="35" t="s">
        <v>59</v>
      </c>
      <c r="C41" s="35" t="s">
        <v>60</v>
      </c>
      <c r="D41" s="36">
        <v>7124</v>
      </c>
      <c r="E41" s="36">
        <v>9066</v>
      </c>
      <c r="F41" s="37">
        <v>0.27259966311061201</v>
      </c>
      <c r="G41" s="36">
        <v>3669</v>
      </c>
      <c r="H41" s="36">
        <v>3769</v>
      </c>
      <c r="I41" s="37">
        <v>2.7255382938130346E-2</v>
      </c>
    </row>
    <row r="42" spans="2:9" x14ac:dyDescent="0.25">
      <c r="B42" s="35" t="s">
        <v>61</v>
      </c>
      <c r="C42" s="35" t="s">
        <v>62</v>
      </c>
      <c r="D42" s="36">
        <v>4952</v>
      </c>
      <c r="E42" s="36">
        <v>4892</v>
      </c>
      <c r="F42" s="37">
        <v>-1.2116316639741553E-2</v>
      </c>
      <c r="G42" s="36">
        <v>2859</v>
      </c>
      <c r="H42" s="36">
        <v>1746</v>
      </c>
      <c r="I42" s="37">
        <v>-0.38929695697796429</v>
      </c>
    </row>
    <row r="43" spans="2:9" x14ac:dyDescent="0.25">
      <c r="B43" s="35" t="s">
        <v>63</v>
      </c>
      <c r="C43" s="35" t="s">
        <v>64</v>
      </c>
      <c r="D43" s="36">
        <v>1849</v>
      </c>
      <c r="E43" s="36">
        <v>2013</v>
      </c>
      <c r="F43" s="37">
        <v>8.8696592752839365E-2</v>
      </c>
      <c r="G43" s="36">
        <v>1077</v>
      </c>
      <c r="H43" s="36">
        <v>1022</v>
      </c>
      <c r="I43" s="37">
        <v>-5.1067780872794843E-2</v>
      </c>
    </row>
    <row r="44" spans="2:9" x14ac:dyDescent="0.25">
      <c r="B44" s="35" t="s">
        <v>172</v>
      </c>
      <c r="C44" s="35" t="s">
        <v>173</v>
      </c>
      <c r="D44" s="36">
        <v>4653</v>
      </c>
      <c r="E44" s="36">
        <v>1348</v>
      </c>
      <c r="F44" s="37">
        <v>-0.71029443369868894</v>
      </c>
      <c r="G44" s="36">
        <v>1956</v>
      </c>
      <c r="H44" s="36">
        <v>666</v>
      </c>
      <c r="I44" s="37">
        <v>-0.6595092024539877</v>
      </c>
    </row>
    <row r="45" spans="2:9" s="45" customFormat="1" x14ac:dyDescent="0.25">
      <c r="B45" s="42" t="s">
        <v>174</v>
      </c>
      <c r="C45" s="42"/>
      <c r="D45" s="43">
        <v>1443</v>
      </c>
      <c r="E45" s="43">
        <v>1152</v>
      </c>
      <c r="F45" s="44">
        <v>-0.20166320166320162</v>
      </c>
      <c r="G45" s="43">
        <v>740</v>
      </c>
      <c r="H45" s="43">
        <v>677</v>
      </c>
      <c r="I45" s="44">
        <v>-8.5135135135135154E-2</v>
      </c>
    </row>
    <row r="46" spans="2:9" x14ac:dyDescent="0.25">
      <c r="B46" s="32" t="s">
        <v>66</v>
      </c>
      <c r="C46" s="32"/>
      <c r="D46" s="33">
        <v>5785762</v>
      </c>
      <c r="E46" s="33">
        <v>6222460</v>
      </c>
      <c r="F46" s="34">
        <v>7.5478044205758987E-2</v>
      </c>
      <c r="G46" s="33">
        <v>1995204</v>
      </c>
      <c r="H46" s="33">
        <v>2702956</v>
      </c>
      <c r="I46" s="34">
        <v>0.35472663446945774</v>
      </c>
    </row>
    <row r="47" spans="2:9" x14ac:dyDescent="0.25">
      <c r="B47" s="35" t="s">
        <v>67</v>
      </c>
      <c r="C47" s="35" t="s">
        <v>68</v>
      </c>
      <c r="D47" s="36">
        <v>3064803</v>
      </c>
      <c r="E47" s="36">
        <v>3129568</v>
      </c>
      <c r="F47" s="37">
        <v>2.1131863940357709E-2</v>
      </c>
      <c r="G47" s="36">
        <v>912422</v>
      </c>
      <c r="H47" s="36">
        <v>1249187</v>
      </c>
      <c r="I47" s="37">
        <v>0.36908908377921623</v>
      </c>
    </row>
    <row r="48" spans="2:9" x14ac:dyDescent="0.25">
      <c r="B48" s="35" t="s">
        <v>69</v>
      </c>
      <c r="C48" s="35" t="s">
        <v>70</v>
      </c>
      <c r="D48" s="36">
        <v>1282045</v>
      </c>
      <c r="E48" s="36">
        <v>1121433</v>
      </c>
      <c r="F48" s="37">
        <v>-0.12527797386207196</v>
      </c>
      <c r="G48" s="36">
        <v>496544</v>
      </c>
      <c r="H48" s="36">
        <v>511278</v>
      </c>
      <c r="I48" s="37">
        <v>2.9673100470451796E-2</v>
      </c>
    </row>
    <row r="49" spans="2:9" x14ac:dyDescent="0.25">
      <c r="B49" s="35" t="s">
        <v>71</v>
      </c>
      <c r="C49" s="35" t="s">
        <v>72</v>
      </c>
      <c r="D49" s="36">
        <v>550996</v>
      </c>
      <c r="E49" s="36">
        <v>813588</v>
      </c>
      <c r="F49" s="37">
        <v>0.47657696244618841</v>
      </c>
      <c r="G49" s="36">
        <v>246957</v>
      </c>
      <c r="H49" s="36">
        <v>416513</v>
      </c>
      <c r="I49" s="37">
        <v>0.68658106471976899</v>
      </c>
    </row>
    <row r="50" spans="2:9" x14ac:dyDescent="0.25">
      <c r="B50" s="35" t="s">
        <v>73</v>
      </c>
      <c r="C50" s="35" t="s">
        <v>74</v>
      </c>
      <c r="D50" s="36">
        <v>392591</v>
      </c>
      <c r="E50" s="36">
        <v>522054</v>
      </c>
      <c r="F50" s="37">
        <v>0.3297655830113273</v>
      </c>
      <c r="G50" s="36">
        <v>130231</v>
      </c>
      <c r="H50" s="36">
        <v>198717</v>
      </c>
      <c r="I50" s="37">
        <v>0.52588093464689667</v>
      </c>
    </row>
    <row r="51" spans="2:9" x14ac:dyDescent="0.25">
      <c r="B51" s="35" t="s">
        <v>76</v>
      </c>
      <c r="C51" s="35" t="s">
        <v>76</v>
      </c>
      <c r="D51" s="36">
        <v>180336</v>
      </c>
      <c r="E51" s="36">
        <v>228080</v>
      </c>
      <c r="F51" s="37">
        <v>0.26475024398899838</v>
      </c>
      <c r="G51" s="36">
        <v>75031</v>
      </c>
      <c r="H51" s="36">
        <v>79339</v>
      </c>
      <c r="I51" s="37">
        <v>5.741626794258381E-2</v>
      </c>
    </row>
    <row r="52" spans="2:9" x14ac:dyDescent="0.25">
      <c r="B52" s="35" t="s">
        <v>97</v>
      </c>
      <c r="C52" s="35" t="s">
        <v>98</v>
      </c>
      <c r="D52" s="36">
        <v>4092</v>
      </c>
      <c r="E52" s="36">
        <v>87195</v>
      </c>
      <c r="F52" s="37">
        <v>20.308651026392962</v>
      </c>
      <c r="G52" s="36">
        <v>2109</v>
      </c>
      <c r="H52" s="36">
        <v>84026</v>
      </c>
      <c r="I52" s="37">
        <v>38.841631104789002</v>
      </c>
    </row>
    <row r="53" spans="2:9" x14ac:dyDescent="0.25">
      <c r="B53" s="35" t="s">
        <v>77</v>
      </c>
      <c r="C53" s="35" t="s">
        <v>78</v>
      </c>
      <c r="D53" s="36">
        <v>50035</v>
      </c>
      <c r="E53" s="36">
        <v>55367</v>
      </c>
      <c r="F53" s="37">
        <v>0.10656540421704808</v>
      </c>
      <c r="G53" s="36">
        <v>17411</v>
      </c>
      <c r="H53" s="36">
        <v>25968</v>
      </c>
      <c r="I53" s="37">
        <v>0.4914709091953362</v>
      </c>
    </row>
    <row r="54" spans="2:9" x14ac:dyDescent="0.25">
      <c r="B54" s="35" t="s">
        <v>79</v>
      </c>
      <c r="C54" s="35" t="s">
        <v>80</v>
      </c>
      <c r="D54" s="36">
        <v>42555</v>
      </c>
      <c r="E54" s="36">
        <v>53727</v>
      </c>
      <c r="F54" s="37">
        <v>0.26253084243919633</v>
      </c>
      <c r="G54" s="36">
        <v>23918</v>
      </c>
      <c r="H54" s="36">
        <v>28369</v>
      </c>
      <c r="I54" s="37">
        <v>0.18609415502968485</v>
      </c>
    </row>
    <row r="55" spans="2:9" x14ac:dyDescent="0.25">
      <c r="B55" s="35" t="s">
        <v>83</v>
      </c>
      <c r="C55" s="35" t="s">
        <v>84</v>
      </c>
      <c r="D55" s="36">
        <v>39631</v>
      </c>
      <c r="E55" s="36">
        <v>37035</v>
      </c>
      <c r="F55" s="37">
        <v>-6.5504276954909013E-2</v>
      </c>
      <c r="G55" s="36">
        <v>17332</v>
      </c>
      <c r="H55" s="36">
        <v>19258</v>
      </c>
      <c r="I55" s="37">
        <v>0.1111239326102007</v>
      </c>
    </row>
    <row r="56" spans="2:9" x14ac:dyDescent="0.25">
      <c r="B56" s="35" t="s">
        <v>87</v>
      </c>
      <c r="C56" s="35" t="s">
        <v>88</v>
      </c>
      <c r="D56" s="36">
        <v>47262</v>
      </c>
      <c r="E56" s="36">
        <v>36892</v>
      </c>
      <c r="F56" s="37">
        <v>-0.21941517498201513</v>
      </c>
      <c r="G56" s="36">
        <v>24250</v>
      </c>
      <c r="H56" s="36">
        <v>20704</v>
      </c>
      <c r="I56" s="37">
        <v>-0.14622680412371136</v>
      </c>
    </row>
    <row r="57" spans="2:9" x14ac:dyDescent="0.25">
      <c r="B57" s="35" t="s">
        <v>81</v>
      </c>
      <c r="C57" s="35" t="s">
        <v>82</v>
      </c>
      <c r="D57" s="36">
        <v>15707</v>
      </c>
      <c r="E57" s="36">
        <v>33767</v>
      </c>
      <c r="F57" s="37">
        <v>1.149805819061565</v>
      </c>
      <c r="G57" s="36">
        <v>4611</v>
      </c>
      <c r="H57" s="36">
        <v>14495</v>
      </c>
      <c r="I57" s="37">
        <v>2.1435697245716763</v>
      </c>
    </row>
    <row r="58" spans="2:9" x14ac:dyDescent="0.25">
      <c r="B58" s="35" t="s">
        <v>85</v>
      </c>
      <c r="C58" s="35" t="s">
        <v>86</v>
      </c>
      <c r="D58" s="36">
        <v>24157</v>
      </c>
      <c r="E58" s="36">
        <v>28079</v>
      </c>
      <c r="F58" s="37">
        <v>0.16235459701121835</v>
      </c>
      <c r="G58" s="36">
        <v>12366</v>
      </c>
      <c r="H58" s="36">
        <v>11692</v>
      </c>
      <c r="I58" s="37">
        <v>-5.4504285945333963E-2</v>
      </c>
    </row>
    <row r="59" spans="2:9" x14ac:dyDescent="0.25">
      <c r="B59" s="35" t="s">
        <v>89</v>
      </c>
      <c r="C59" s="35" t="s">
        <v>90</v>
      </c>
      <c r="D59" s="36">
        <v>9394</v>
      </c>
      <c r="E59" s="36">
        <v>16448</v>
      </c>
      <c r="F59" s="37">
        <v>0.75090483287204601</v>
      </c>
      <c r="G59" s="36">
        <v>3929</v>
      </c>
      <c r="H59" s="36">
        <v>6744</v>
      </c>
      <c r="I59" s="37">
        <v>0.71646729447696611</v>
      </c>
    </row>
    <row r="60" spans="2:9" x14ac:dyDescent="0.25">
      <c r="B60" s="35" t="s">
        <v>93</v>
      </c>
      <c r="C60" s="35" t="s">
        <v>94</v>
      </c>
      <c r="D60" s="36">
        <v>17602</v>
      </c>
      <c r="E60" s="36">
        <v>15023</v>
      </c>
      <c r="F60" s="37">
        <v>-0.14651744119986365</v>
      </c>
      <c r="G60" s="36">
        <v>3548</v>
      </c>
      <c r="H60" s="36">
        <v>9080</v>
      </c>
      <c r="I60" s="37">
        <v>1.5591882750845545</v>
      </c>
    </row>
    <row r="61" spans="2:9" x14ac:dyDescent="0.25">
      <c r="B61" s="35" t="s">
        <v>91</v>
      </c>
      <c r="C61" s="35" t="s">
        <v>92</v>
      </c>
      <c r="D61" s="36">
        <v>11315</v>
      </c>
      <c r="E61" s="36">
        <v>11854</v>
      </c>
      <c r="F61" s="37">
        <v>4.7635881573133032E-2</v>
      </c>
      <c r="G61" s="36">
        <v>2405</v>
      </c>
      <c r="H61" s="36">
        <v>5118</v>
      </c>
      <c r="I61" s="37">
        <v>1.1280665280665279</v>
      </c>
    </row>
    <row r="62" spans="2:9" x14ac:dyDescent="0.25">
      <c r="B62" s="38" t="s">
        <v>175</v>
      </c>
      <c r="C62" s="35"/>
      <c r="D62" s="36">
        <v>53241</v>
      </c>
      <c r="E62" s="36">
        <v>32350</v>
      </c>
      <c r="F62" s="37">
        <v>-0.39238556751375819</v>
      </c>
      <c r="G62" s="36">
        <v>22140</v>
      </c>
      <c r="H62" s="36">
        <v>22468</v>
      </c>
      <c r="I62" s="37">
        <v>1.4814814814814836E-2</v>
      </c>
    </row>
    <row r="63" spans="2:9" x14ac:dyDescent="0.25">
      <c r="B63" s="32" t="s">
        <v>100</v>
      </c>
      <c r="C63" s="32"/>
      <c r="D63" s="33">
        <v>1895856</v>
      </c>
      <c r="E63" s="33">
        <v>1667348</v>
      </c>
      <c r="F63" s="34">
        <v>-0.12053025124271044</v>
      </c>
      <c r="G63" s="33">
        <v>887189</v>
      </c>
      <c r="H63" s="33">
        <v>743572</v>
      </c>
      <c r="I63" s="34">
        <v>-0.1618786977746568</v>
      </c>
    </row>
    <row r="64" spans="2:9" x14ac:dyDescent="0.25">
      <c r="B64" s="35" t="s">
        <v>101</v>
      </c>
      <c r="C64" s="35" t="s">
        <v>102</v>
      </c>
      <c r="D64" s="36">
        <v>323333</v>
      </c>
      <c r="E64" s="36">
        <v>333257</v>
      </c>
      <c r="F64" s="37">
        <v>3.06928151472321E-2</v>
      </c>
      <c r="G64" s="36">
        <v>151239</v>
      </c>
      <c r="H64" s="36">
        <v>114532</v>
      </c>
      <c r="I64" s="37">
        <v>-0.24270856062259072</v>
      </c>
    </row>
    <row r="65" spans="2:9" x14ac:dyDescent="0.25">
      <c r="B65" s="35" t="s">
        <v>103</v>
      </c>
      <c r="C65" s="35" t="s">
        <v>104</v>
      </c>
      <c r="D65" s="36">
        <v>180468</v>
      </c>
      <c r="E65" s="36">
        <v>239409</v>
      </c>
      <c r="F65" s="37">
        <v>0.3266008378216636</v>
      </c>
      <c r="G65" s="36">
        <v>94654</v>
      </c>
      <c r="H65" s="36">
        <v>92532</v>
      </c>
      <c r="I65" s="37">
        <v>-2.2418492615209118E-2</v>
      </c>
    </row>
    <row r="66" spans="2:9" x14ac:dyDescent="0.25">
      <c r="B66" s="35" t="s">
        <v>115</v>
      </c>
      <c r="C66" s="35" t="s">
        <v>116</v>
      </c>
      <c r="D66" s="36">
        <v>200857</v>
      </c>
      <c r="E66" s="36">
        <v>153445</v>
      </c>
      <c r="F66" s="37">
        <v>-0.2360485320402077</v>
      </c>
      <c r="G66" s="36">
        <v>108365</v>
      </c>
      <c r="H66" s="36">
        <v>104872</v>
      </c>
      <c r="I66" s="37">
        <v>-3.2233654777834131E-2</v>
      </c>
    </row>
    <row r="67" spans="2:9" x14ac:dyDescent="0.25">
      <c r="B67" s="35" t="s">
        <v>105</v>
      </c>
      <c r="C67" s="35" t="s">
        <v>106</v>
      </c>
      <c r="D67" s="36">
        <v>136053</v>
      </c>
      <c r="E67" s="36">
        <v>152249</v>
      </c>
      <c r="F67" s="37">
        <v>0.11904184398726958</v>
      </c>
      <c r="G67" s="36">
        <v>38368</v>
      </c>
      <c r="H67" s="36">
        <v>66417</v>
      </c>
      <c r="I67" s="37">
        <v>0.73105191826522109</v>
      </c>
    </row>
    <row r="68" spans="2:9" x14ac:dyDescent="0.25">
      <c r="B68" s="35" t="s">
        <v>113</v>
      </c>
      <c r="C68" s="35" t="s">
        <v>114</v>
      </c>
      <c r="D68" s="36">
        <v>364857</v>
      </c>
      <c r="E68" s="36">
        <v>141148</v>
      </c>
      <c r="F68" s="37">
        <v>-0.61314158697791188</v>
      </c>
      <c r="G68" s="36">
        <v>230071</v>
      </c>
      <c r="H68" s="36">
        <v>83367</v>
      </c>
      <c r="I68" s="37">
        <v>-0.63764663951562772</v>
      </c>
    </row>
    <row r="69" spans="2:9" x14ac:dyDescent="0.25">
      <c r="B69" s="35" t="s">
        <v>109</v>
      </c>
      <c r="C69" s="35" t="s">
        <v>110</v>
      </c>
      <c r="D69" s="36">
        <v>114274</v>
      </c>
      <c r="E69" s="36">
        <v>118580</v>
      </c>
      <c r="F69" s="37">
        <v>3.7681362339639923E-2</v>
      </c>
      <c r="G69" s="36">
        <v>57080</v>
      </c>
      <c r="H69" s="36">
        <v>49545</v>
      </c>
      <c r="I69" s="37">
        <v>-0.1320077084793273</v>
      </c>
    </row>
    <row r="70" spans="2:9" x14ac:dyDescent="0.25">
      <c r="B70" s="35" t="s">
        <v>111</v>
      </c>
      <c r="C70" s="35" t="s">
        <v>112</v>
      </c>
      <c r="D70" s="36">
        <v>135674</v>
      </c>
      <c r="E70" s="36">
        <v>114117</v>
      </c>
      <c r="F70" s="37">
        <v>-0.15888821734451697</v>
      </c>
      <c r="G70" s="36">
        <v>28736</v>
      </c>
      <c r="H70" s="36">
        <v>52042</v>
      </c>
      <c r="I70" s="37">
        <v>0.81103841870824045</v>
      </c>
    </row>
    <row r="71" spans="2:9" x14ac:dyDescent="0.25">
      <c r="B71" s="35" t="s">
        <v>107</v>
      </c>
      <c r="C71" s="35" t="s">
        <v>108</v>
      </c>
      <c r="D71" s="36">
        <v>73818</v>
      </c>
      <c r="E71" s="36">
        <v>80845</v>
      </c>
      <c r="F71" s="37">
        <v>9.5193584220650829E-2</v>
      </c>
      <c r="G71" s="36">
        <v>6446</v>
      </c>
      <c r="H71" s="36">
        <v>4067</v>
      </c>
      <c r="I71" s="37">
        <v>-0.36906608749612158</v>
      </c>
    </row>
    <row r="72" spans="2:9" x14ac:dyDescent="0.25">
      <c r="B72" s="35" t="s">
        <v>123</v>
      </c>
      <c r="C72" s="35" t="s">
        <v>124</v>
      </c>
      <c r="D72" s="36">
        <v>43792</v>
      </c>
      <c r="E72" s="36">
        <v>31491</v>
      </c>
      <c r="F72" s="37">
        <v>-0.28089605407380347</v>
      </c>
      <c r="G72" s="36">
        <v>6499</v>
      </c>
      <c r="H72" s="36">
        <v>25676</v>
      </c>
      <c r="I72" s="37">
        <v>2.950761655639329</v>
      </c>
    </row>
    <row r="73" spans="2:9" x14ac:dyDescent="0.25">
      <c r="B73" s="35" t="s">
        <v>117</v>
      </c>
      <c r="C73" s="35" t="s">
        <v>118</v>
      </c>
      <c r="D73" s="36">
        <v>20101</v>
      </c>
      <c r="E73" s="36">
        <v>31039</v>
      </c>
      <c r="F73" s="37">
        <v>0.54415203223720221</v>
      </c>
      <c r="G73" s="36">
        <v>10013</v>
      </c>
      <c r="H73" s="36">
        <v>8829</v>
      </c>
      <c r="I73" s="37">
        <v>-0.11824627983621294</v>
      </c>
    </row>
    <row r="74" spans="2:9" x14ac:dyDescent="0.25">
      <c r="B74" s="35" t="s">
        <v>119</v>
      </c>
      <c r="C74" s="35" t="s">
        <v>120</v>
      </c>
      <c r="D74" s="36">
        <v>26369</v>
      </c>
      <c r="E74" s="36">
        <v>23671</v>
      </c>
      <c r="F74" s="37">
        <v>-0.10231711479388672</v>
      </c>
      <c r="G74" s="36">
        <v>22272</v>
      </c>
      <c r="H74" s="36">
        <v>2953</v>
      </c>
      <c r="I74" s="37">
        <v>-0.8674119971264368</v>
      </c>
    </row>
    <row r="75" spans="2:9" x14ac:dyDescent="0.25">
      <c r="B75" s="35" t="s">
        <v>129</v>
      </c>
      <c r="C75" s="35" t="s">
        <v>130</v>
      </c>
      <c r="D75" s="36">
        <v>11272</v>
      </c>
      <c r="E75" s="36">
        <v>16646</v>
      </c>
      <c r="F75" s="37">
        <v>0.47675656493967344</v>
      </c>
      <c r="G75" s="36">
        <v>5710</v>
      </c>
      <c r="H75" s="36">
        <v>13697</v>
      </c>
      <c r="I75" s="37">
        <v>1.3987740805604205</v>
      </c>
    </row>
    <row r="76" spans="2:9" x14ac:dyDescent="0.25">
      <c r="B76" s="35" t="s">
        <v>121</v>
      </c>
      <c r="C76" s="35" t="s">
        <v>122</v>
      </c>
      <c r="D76" s="36">
        <v>7804</v>
      </c>
      <c r="E76" s="36">
        <v>11399</v>
      </c>
      <c r="F76" s="37">
        <v>0.46066119938493078</v>
      </c>
      <c r="G76" s="36">
        <v>2301</v>
      </c>
      <c r="H76" s="36">
        <v>4164</v>
      </c>
      <c r="I76" s="37">
        <v>0.80964797913950459</v>
      </c>
    </row>
    <row r="77" spans="2:9" x14ac:dyDescent="0.25">
      <c r="B77" s="35" t="s">
        <v>125</v>
      </c>
      <c r="C77" s="35" t="s">
        <v>126</v>
      </c>
      <c r="D77" s="36">
        <v>12241</v>
      </c>
      <c r="E77" s="36">
        <v>7204</v>
      </c>
      <c r="F77" s="37">
        <v>-0.41148598970672334</v>
      </c>
      <c r="G77" s="36">
        <v>4000</v>
      </c>
      <c r="H77" s="36">
        <v>2110</v>
      </c>
      <c r="I77" s="37">
        <v>-0.47250000000000003</v>
      </c>
    </row>
    <row r="78" spans="2:9" x14ac:dyDescent="0.25">
      <c r="B78" s="35" t="s">
        <v>127</v>
      </c>
      <c r="C78" s="35" t="s">
        <v>128</v>
      </c>
      <c r="D78" s="36">
        <v>6126</v>
      </c>
      <c r="E78" s="36">
        <v>6084</v>
      </c>
      <c r="F78" s="37">
        <v>-6.8560235063662711E-3</v>
      </c>
      <c r="G78" s="36">
        <v>3727</v>
      </c>
      <c r="H78" s="36">
        <v>2686</v>
      </c>
      <c r="I78" s="37">
        <v>-0.27931312047222967</v>
      </c>
    </row>
    <row r="79" spans="2:9" x14ac:dyDescent="0.25">
      <c r="B79" s="35" t="s">
        <v>131</v>
      </c>
      <c r="C79" s="35" t="s">
        <v>132</v>
      </c>
      <c r="D79" s="36">
        <v>2157</v>
      </c>
      <c r="E79" s="36">
        <v>3899</v>
      </c>
      <c r="F79" s="37">
        <v>0.80760315252665738</v>
      </c>
      <c r="G79" s="36">
        <v>1050</v>
      </c>
      <c r="H79" s="36">
        <v>1497</v>
      </c>
      <c r="I79" s="37">
        <v>0.42571428571428571</v>
      </c>
    </row>
    <row r="80" spans="2:9" x14ac:dyDescent="0.25">
      <c r="B80" s="35" t="s">
        <v>176</v>
      </c>
      <c r="C80" s="35" t="s">
        <v>177</v>
      </c>
      <c r="D80" s="36">
        <v>1014</v>
      </c>
      <c r="E80" s="36">
        <v>2144</v>
      </c>
      <c r="F80" s="37">
        <v>1.1143984220907299</v>
      </c>
      <c r="G80" s="36">
        <v>414</v>
      </c>
      <c r="H80" s="36">
        <v>1583</v>
      </c>
      <c r="I80" s="37">
        <v>2.8236714975845412</v>
      </c>
    </row>
    <row r="81" spans="2:9" x14ac:dyDescent="0.25">
      <c r="B81" s="35" t="s">
        <v>133</v>
      </c>
      <c r="C81" s="35" t="s">
        <v>134</v>
      </c>
      <c r="D81" s="36">
        <v>5476</v>
      </c>
      <c r="E81" s="36">
        <v>2013</v>
      </c>
      <c r="F81" s="37">
        <v>-0.63239590942293644</v>
      </c>
      <c r="G81" s="36">
        <v>898</v>
      </c>
      <c r="H81" s="36">
        <v>1229</v>
      </c>
      <c r="I81" s="37">
        <v>0.3685968819599108</v>
      </c>
    </row>
    <row r="82" spans="2:9" x14ac:dyDescent="0.25">
      <c r="B82" s="35"/>
      <c r="C82" s="46" t="s">
        <v>135</v>
      </c>
      <c r="D82" s="47">
        <v>4576</v>
      </c>
      <c r="E82" s="47">
        <v>8220</v>
      </c>
      <c r="F82" s="48">
        <v>0.79632867132867124</v>
      </c>
      <c r="G82" s="47">
        <v>2374</v>
      </c>
      <c r="H82" s="47">
        <v>5370</v>
      </c>
      <c r="I82" s="48">
        <v>1.2620050547598991</v>
      </c>
    </row>
    <row r="83" spans="2:9" x14ac:dyDescent="0.25">
      <c r="B83" s="35"/>
      <c r="C83" s="49" t="s">
        <v>136</v>
      </c>
      <c r="D83" s="50">
        <v>1670262</v>
      </c>
      <c r="E83" s="50">
        <v>1476860</v>
      </c>
      <c r="F83" s="51">
        <v>-0.11579141476007959</v>
      </c>
      <c r="G83" s="50">
        <v>774217</v>
      </c>
      <c r="H83" s="50">
        <v>637168</v>
      </c>
      <c r="I83" s="51">
        <v>-0.17701626288237016</v>
      </c>
    </row>
    <row r="84" spans="2:9" x14ac:dyDescent="0.25">
      <c r="B84" s="35" t="s">
        <v>137</v>
      </c>
      <c r="C84" s="35" t="s">
        <v>138</v>
      </c>
      <c r="D84" s="36">
        <v>144030</v>
      </c>
      <c r="E84" s="36">
        <v>116809</v>
      </c>
      <c r="F84" s="37">
        <v>-0.188995348191349</v>
      </c>
      <c r="G84" s="36">
        <v>76865</v>
      </c>
      <c r="H84" s="36">
        <v>67055</v>
      </c>
      <c r="I84" s="37">
        <v>-0.1276263579002147</v>
      </c>
    </row>
    <row r="85" spans="2:9" x14ac:dyDescent="0.25">
      <c r="B85" s="35" t="s">
        <v>139</v>
      </c>
      <c r="C85" s="35" t="s">
        <v>140</v>
      </c>
      <c r="D85" s="36">
        <v>71668</v>
      </c>
      <c r="E85" s="36">
        <v>58412</v>
      </c>
      <c r="F85" s="37">
        <v>-0.18496400066975494</v>
      </c>
      <c r="G85" s="36">
        <v>31584</v>
      </c>
      <c r="H85" s="36">
        <v>33235</v>
      </c>
      <c r="I85" s="37">
        <v>5.2273302938196542E-2</v>
      </c>
    </row>
    <row r="86" spans="2:9" x14ac:dyDescent="0.25">
      <c r="B86" s="35" t="s">
        <v>141</v>
      </c>
      <c r="C86" s="35" t="s">
        <v>142</v>
      </c>
      <c r="D86" s="36">
        <v>4802</v>
      </c>
      <c r="E86" s="36">
        <v>9837</v>
      </c>
      <c r="F86" s="37">
        <v>1.0485214493960848</v>
      </c>
      <c r="G86" s="36">
        <v>2383</v>
      </c>
      <c r="H86" s="36">
        <v>4513</v>
      </c>
      <c r="I86" s="37">
        <v>0.8938313050776332</v>
      </c>
    </row>
    <row r="87" spans="2:9" x14ac:dyDescent="0.25">
      <c r="B87" s="35" t="s">
        <v>143</v>
      </c>
      <c r="C87" s="35" t="s">
        <v>144</v>
      </c>
      <c r="D87" s="36">
        <v>3225</v>
      </c>
      <c r="E87" s="36">
        <v>2441</v>
      </c>
      <c r="F87" s="37">
        <v>-0.24310077519379847</v>
      </c>
      <c r="G87" s="36">
        <v>999</v>
      </c>
      <c r="H87" s="36">
        <v>654</v>
      </c>
      <c r="I87" s="37">
        <v>-0.34534534534534533</v>
      </c>
    </row>
    <row r="88" spans="2:9" s="41" customFormat="1" x14ac:dyDescent="0.25">
      <c r="B88" s="38" t="s">
        <v>178</v>
      </c>
      <c r="C88" s="38"/>
      <c r="D88" s="39">
        <v>1869</v>
      </c>
      <c r="E88" s="39">
        <v>2989</v>
      </c>
      <c r="F88" s="40">
        <v>0.59925093632958792</v>
      </c>
      <c r="G88" s="39">
        <v>1141</v>
      </c>
      <c r="H88" s="39">
        <v>947</v>
      </c>
      <c r="I88" s="40">
        <v>-0.17002629272567926</v>
      </c>
    </row>
    <row r="89" spans="2:9" x14ac:dyDescent="0.25">
      <c r="B89" s="32" t="s">
        <v>146</v>
      </c>
      <c r="C89" s="32"/>
      <c r="D89" s="33">
        <v>126706</v>
      </c>
      <c r="E89" s="33">
        <v>201490</v>
      </c>
      <c r="F89" s="34">
        <v>0.5902167221757455</v>
      </c>
      <c r="G89" s="33">
        <v>23758</v>
      </c>
      <c r="H89" s="33">
        <v>111426</v>
      </c>
      <c r="I89" s="34">
        <v>3.6900412492634063</v>
      </c>
    </row>
    <row r="90" spans="2:9" x14ac:dyDescent="0.25">
      <c r="B90" s="35" t="s">
        <v>147</v>
      </c>
      <c r="C90" s="35" t="s">
        <v>148</v>
      </c>
      <c r="D90" s="36">
        <v>116817</v>
      </c>
      <c r="E90" s="36">
        <v>184301</v>
      </c>
      <c r="F90" s="37">
        <v>0.57768989102613499</v>
      </c>
      <c r="G90" s="36">
        <v>18496</v>
      </c>
      <c r="H90" s="36">
        <v>101549</v>
      </c>
      <c r="I90" s="37">
        <v>4.4903222318339102</v>
      </c>
    </row>
    <row r="91" spans="2:9" x14ac:dyDescent="0.25">
      <c r="B91" s="35" t="s">
        <v>149</v>
      </c>
      <c r="C91" s="35" t="s">
        <v>150</v>
      </c>
      <c r="D91" s="36">
        <v>9501</v>
      </c>
      <c r="E91" s="36">
        <v>16601</v>
      </c>
      <c r="F91" s="37">
        <v>0.74728975897273964</v>
      </c>
      <c r="G91" s="36">
        <v>4998</v>
      </c>
      <c r="H91" s="36">
        <v>9694</v>
      </c>
      <c r="I91" s="37">
        <v>0.93957583033213288</v>
      </c>
    </row>
    <row r="92" spans="2:9" s="41" customFormat="1" x14ac:dyDescent="0.25">
      <c r="B92" s="38" t="s">
        <v>179</v>
      </c>
      <c r="C92" s="38"/>
      <c r="D92" s="39">
        <v>388</v>
      </c>
      <c r="E92" s="39">
        <v>588</v>
      </c>
      <c r="F92" s="40">
        <v>0.51546391752577314</v>
      </c>
      <c r="G92" s="39">
        <v>264</v>
      </c>
      <c r="H92" s="39">
        <v>183</v>
      </c>
      <c r="I92" s="40">
        <v>-0.30681818181818177</v>
      </c>
    </row>
    <row r="93" spans="2:9" x14ac:dyDescent="0.25">
      <c r="B93" s="32" t="s">
        <v>152</v>
      </c>
      <c r="C93" s="32"/>
      <c r="D93" s="33">
        <v>203055</v>
      </c>
      <c r="E93" s="33">
        <v>119134</v>
      </c>
      <c r="F93" s="34">
        <v>-0.41329196523109502</v>
      </c>
      <c r="G93" s="33">
        <v>91887</v>
      </c>
      <c r="H93" s="33">
        <v>53706</v>
      </c>
      <c r="I93" s="34">
        <v>-0.41552123804237817</v>
      </c>
    </row>
    <row r="94" spans="2:9" s="41" customFormat="1" x14ac:dyDescent="0.25">
      <c r="B94" s="38" t="s">
        <v>154</v>
      </c>
      <c r="C94" s="38"/>
      <c r="D94" s="39">
        <v>22571</v>
      </c>
      <c r="E94" s="39">
        <v>19213</v>
      </c>
      <c r="F94" s="40">
        <v>-0.14877497674006468</v>
      </c>
      <c r="G94" s="39">
        <v>9881</v>
      </c>
      <c r="H94" s="39">
        <v>9267</v>
      </c>
      <c r="I94" s="40">
        <v>-6.2139459568869571E-2</v>
      </c>
    </row>
    <row r="95" spans="2:9" s="41" customFormat="1" x14ac:dyDescent="0.25">
      <c r="B95" s="38" t="s">
        <v>153</v>
      </c>
      <c r="C95" s="38"/>
      <c r="D95" s="39">
        <v>161278</v>
      </c>
      <c r="E95" s="39">
        <v>99361</v>
      </c>
      <c r="F95" s="40">
        <v>-0.38391473108545493</v>
      </c>
      <c r="G95" s="39">
        <v>81748</v>
      </c>
      <c r="H95" s="39">
        <v>44185</v>
      </c>
      <c r="I95" s="40">
        <v>-0.45949748006067426</v>
      </c>
    </row>
    <row r="96" spans="2:9" s="41" customFormat="1" x14ac:dyDescent="0.25">
      <c r="B96" s="38" t="s">
        <v>180</v>
      </c>
      <c r="C96" s="38"/>
      <c r="D96" s="39">
        <v>19206</v>
      </c>
      <c r="E96" s="39">
        <v>560</v>
      </c>
      <c r="F96" s="40">
        <v>-0.97084244506924922</v>
      </c>
      <c r="G96" s="39">
        <v>259</v>
      </c>
      <c r="H96" s="39">
        <v>253</v>
      </c>
      <c r="I96" s="40">
        <v>-2.316602316602312E-2</v>
      </c>
    </row>
    <row r="97" spans="2:10" x14ac:dyDescent="0.25">
      <c r="B97" s="52" t="s">
        <v>156</v>
      </c>
      <c r="C97" s="52"/>
      <c r="D97" s="53">
        <v>11420085</v>
      </c>
      <c r="E97" s="53">
        <v>11834933</v>
      </c>
      <c r="F97" s="54">
        <v>3.6326174454918592E-2</v>
      </c>
      <c r="G97" s="53">
        <v>4636438</v>
      </c>
      <c r="H97" s="53">
        <v>5304557</v>
      </c>
      <c r="I97" s="54">
        <v>0.14410178675957708</v>
      </c>
    </row>
    <row r="98" spans="2:10" x14ac:dyDescent="0.25">
      <c r="B98" s="55" t="s">
        <v>157</v>
      </c>
      <c r="J98" s="30" t="s">
        <v>181</v>
      </c>
    </row>
    <row r="99" spans="2:10" x14ac:dyDescent="0.25">
      <c r="B99" s="55" t="s">
        <v>158</v>
      </c>
    </row>
    <row r="100" spans="2:10" x14ac:dyDescent="0.25">
      <c r="B100" s="55" t="s">
        <v>182</v>
      </c>
    </row>
  </sheetData>
  <mergeCells count="1">
    <mergeCell ref="B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4"/>
  <sheetViews>
    <sheetView showGridLines="0" zoomScale="85" zoomScaleNormal="85" workbookViewId="0"/>
  </sheetViews>
  <sheetFormatPr baseColWidth="10" defaultRowHeight="15" x14ac:dyDescent="0.25"/>
  <cols>
    <col min="1" max="1" width="11.42578125" style="1"/>
    <col min="2" max="2" width="16.85546875" customWidth="1"/>
    <col min="3" max="3" width="51.85546875" customWidth="1"/>
    <col min="4" max="5" width="15.28515625" customWidth="1"/>
    <col min="6" max="6" width="15.28515625" style="10" customWidth="1"/>
  </cols>
  <sheetData>
    <row r="3" spans="1:6" ht="30" customHeight="1" x14ac:dyDescent="0.25">
      <c r="B3" s="112" t="s">
        <v>0</v>
      </c>
      <c r="C3" s="113"/>
      <c r="D3" s="113"/>
      <c r="E3" s="113"/>
      <c r="F3" s="113"/>
    </row>
    <row r="4" spans="1:6" s="2" customFormat="1" ht="30" customHeight="1" x14ac:dyDescent="0.25">
      <c r="B4" s="3" t="s">
        <v>1</v>
      </c>
      <c r="C4" s="3" t="s">
        <v>2</v>
      </c>
      <c r="D4" s="3" t="s">
        <v>3</v>
      </c>
      <c r="E4" s="3" t="s">
        <v>4</v>
      </c>
      <c r="F4" s="4" t="s">
        <v>5</v>
      </c>
    </row>
    <row r="5" spans="1:6" x14ac:dyDescent="0.25">
      <c r="B5" s="5" t="s">
        <v>6</v>
      </c>
      <c r="C5" s="5"/>
      <c r="D5" s="6">
        <v>7914.8</v>
      </c>
      <c r="E5" s="6">
        <v>31022.1</v>
      </c>
      <c r="F5" s="7">
        <f t="shared" ref="F5:F9" si="0">E5/D5-1</f>
        <v>2.9195052307070295</v>
      </c>
    </row>
    <row r="6" spans="1:6" x14ac:dyDescent="0.25">
      <c r="B6" s="8" t="s">
        <v>7</v>
      </c>
      <c r="C6" s="8" t="s">
        <v>8</v>
      </c>
      <c r="D6" s="9">
        <v>2514.4</v>
      </c>
      <c r="E6" s="9">
        <v>18890.400000000001</v>
      </c>
      <c r="F6" s="10">
        <f t="shared" si="0"/>
        <v>6.5128857779191858</v>
      </c>
    </row>
    <row r="7" spans="1:6" x14ac:dyDescent="0.25">
      <c r="B7" s="8" t="s">
        <v>9</v>
      </c>
      <c r="C7" s="8" t="s">
        <v>10</v>
      </c>
      <c r="D7" s="9">
        <v>101.4</v>
      </c>
      <c r="E7" s="9">
        <v>5272.7</v>
      </c>
      <c r="F7" s="10">
        <f t="shared" si="0"/>
        <v>50.99901380670611</v>
      </c>
    </row>
    <row r="8" spans="1:6" x14ac:dyDescent="0.25">
      <c r="B8" s="8" t="s">
        <v>11</v>
      </c>
      <c r="C8" s="8" t="s">
        <v>12</v>
      </c>
      <c r="D8" s="9">
        <v>404.5</v>
      </c>
      <c r="E8" s="9">
        <v>3617.7</v>
      </c>
      <c r="F8" s="10">
        <f t="shared" si="0"/>
        <v>7.9436341161928308</v>
      </c>
    </row>
    <row r="9" spans="1:6" x14ac:dyDescent="0.25">
      <c r="B9" s="8" t="s">
        <v>13</v>
      </c>
      <c r="C9" s="8" t="s">
        <v>14</v>
      </c>
      <c r="D9" s="9">
        <v>753.8</v>
      </c>
      <c r="E9" s="9">
        <v>995.1</v>
      </c>
      <c r="F9" s="10">
        <f t="shared" si="0"/>
        <v>0.32011143539400377</v>
      </c>
    </row>
    <row r="10" spans="1:6" s="15" customFormat="1" x14ac:dyDescent="0.25">
      <c r="A10" s="11"/>
      <c r="B10" s="12" t="s">
        <v>15</v>
      </c>
      <c r="C10" s="12"/>
      <c r="D10" s="13">
        <f>D5-D6-D7-D8-D9</f>
        <v>4140.7</v>
      </c>
      <c r="E10" s="13">
        <f>E5-E6-E7-E8-E9</f>
        <v>2246.1999999999975</v>
      </c>
      <c r="F10" s="14">
        <f>E10/D10-1</f>
        <v>-0.45753133528147472</v>
      </c>
    </row>
    <row r="11" spans="1:6" x14ac:dyDescent="0.25">
      <c r="B11" s="5" t="s">
        <v>16</v>
      </c>
      <c r="C11" s="5"/>
      <c r="D11" s="6">
        <v>1760739.7</v>
      </c>
      <c r="E11" s="6">
        <v>1898763.1</v>
      </c>
      <c r="F11" s="7">
        <f t="shared" ref="F11:F74" si="1">E11/D11-1</f>
        <v>7.8389440528886967E-2</v>
      </c>
    </row>
    <row r="12" spans="1:6" x14ac:dyDescent="0.25">
      <c r="B12" s="16" t="s">
        <v>17</v>
      </c>
      <c r="C12" s="16"/>
      <c r="D12" s="17">
        <v>133605.40000000002</v>
      </c>
      <c r="E12" s="17">
        <v>147127.29999999999</v>
      </c>
      <c r="F12" s="18">
        <f t="shared" si="1"/>
        <v>0.10120773561547636</v>
      </c>
    </row>
    <row r="13" spans="1:6" x14ac:dyDescent="0.25">
      <c r="B13" s="8" t="s">
        <v>18</v>
      </c>
      <c r="C13" s="8" t="s">
        <v>19</v>
      </c>
      <c r="D13" s="9">
        <v>84881.1</v>
      </c>
      <c r="E13" s="9">
        <v>102388</v>
      </c>
      <c r="F13" s="10">
        <f t="shared" si="1"/>
        <v>0.20625203961777117</v>
      </c>
    </row>
    <row r="14" spans="1:6" x14ac:dyDescent="0.25">
      <c r="B14" s="8" t="s">
        <v>20</v>
      </c>
      <c r="C14" s="8" t="s">
        <v>21</v>
      </c>
      <c r="D14" s="9">
        <v>13375</v>
      </c>
      <c r="E14" s="9">
        <v>19640.599999999999</v>
      </c>
      <c r="F14" s="10">
        <f t="shared" si="1"/>
        <v>0.46845607476635509</v>
      </c>
    </row>
    <row r="15" spans="1:6" x14ac:dyDescent="0.25">
      <c r="B15" s="8" t="s">
        <v>22</v>
      </c>
      <c r="C15" s="8" t="s">
        <v>23</v>
      </c>
      <c r="D15" s="9">
        <v>8797</v>
      </c>
      <c r="E15" s="9">
        <v>7509.8</v>
      </c>
      <c r="F15" s="10">
        <f t="shared" si="1"/>
        <v>-0.14632260998067526</v>
      </c>
    </row>
    <row r="16" spans="1:6" x14ac:dyDescent="0.25">
      <c r="B16" s="8" t="s">
        <v>24</v>
      </c>
      <c r="C16" s="8" t="s">
        <v>25</v>
      </c>
      <c r="D16" s="9">
        <v>19390.099999999999</v>
      </c>
      <c r="E16" s="9">
        <v>7155.6</v>
      </c>
      <c r="F16" s="10">
        <f t="shared" si="1"/>
        <v>-0.63096631786323942</v>
      </c>
    </row>
    <row r="17" spans="2:6" x14ac:dyDescent="0.25">
      <c r="B17" s="8" t="s">
        <v>26</v>
      </c>
      <c r="C17" s="8" t="s">
        <v>27</v>
      </c>
      <c r="D17" s="9">
        <v>2794.9</v>
      </c>
      <c r="E17" s="9">
        <v>4530.1000000000004</v>
      </c>
      <c r="F17" s="10">
        <f t="shared" si="1"/>
        <v>0.62084511073741466</v>
      </c>
    </row>
    <row r="18" spans="2:6" x14ac:dyDescent="0.25">
      <c r="B18" s="8" t="s">
        <v>28</v>
      </c>
      <c r="C18" s="8" t="s">
        <v>29</v>
      </c>
      <c r="D18" s="9">
        <v>1498.8</v>
      </c>
      <c r="E18" s="9">
        <v>3274.4</v>
      </c>
      <c r="F18" s="10">
        <f t="shared" si="1"/>
        <v>1.1846810781958901</v>
      </c>
    </row>
    <row r="19" spans="2:6" x14ac:dyDescent="0.25">
      <c r="B19" s="8" t="s">
        <v>30</v>
      </c>
      <c r="C19" s="8" t="s">
        <v>31</v>
      </c>
      <c r="D19" s="9">
        <v>2868.5</v>
      </c>
      <c r="E19" s="9">
        <v>2628.8</v>
      </c>
      <c r="F19" s="10">
        <f t="shared" si="1"/>
        <v>-8.3562837720062677E-2</v>
      </c>
    </row>
    <row r="20" spans="2:6" x14ac:dyDescent="0.25">
      <c r="B20" s="16" t="s">
        <v>32</v>
      </c>
      <c r="C20" s="16"/>
      <c r="D20" s="17">
        <v>971708.79999999993</v>
      </c>
      <c r="E20" s="17">
        <v>1068973.2</v>
      </c>
      <c r="F20" s="18">
        <f t="shared" si="1"/>
        <v>0.10009624282501095</v>
      </c>
    </row>
    <row r="21" spans="2:6" x14ac:dyDescent="0.25">
      <c r="B21" s="8" t="s">
        <v>33</v>
      </c>
      <c r="C21" s="8" t="s">
        <v>34</v>
      </c>
      <c r="D21" s="9">
        <v>863799.7</v>
      </c>
      <c r="E21" s="9">
        <v>924881.4</v>
      </c>
      <c r="F21" s="10">
        <f t="shared" si="1"/>
        <v>7.0712805295023884E-2</v>
      </c>
    </row>
    <row r="22" spans="2:6" x14ac:dyDescent="0.25">
      <c r="B22" s="8" t="s">
        <v>35</v>
      </c>
      <c r="C22" s="8" t="s">
        <v>36</v>
      </c>
      <c r="D22" s="9">
        <v>107909.1</v>
      </c>
      <c r="E22" s="9">
        <v>144091.79999999999</v>
      </c>
      <c r="F22" s="10">
        <f t="shared" si="1"/>
        <v>0.33530721690756371</v>
      </c>
    </row>
    <row r="23" spans="2:6" x14ac:dyDescent="0.25">
      <c r="B23" s="16" t="s">
        <v>37</v>
      </c>
      <c r="C23" s="16"/>
      <c r="D23" s="17">
        <v>640173.19999999995</v>
      </c>
      <c r="E23" s="17">
        <v>662102.90000000014</v>
      </c>
      <c r="F23" s="18">
        <f t="shared" si="1"/>
        <v>3.425588575091898E-2</v>
      </c>
    </row>
    <row r="24" spans="2:6" x14ac:dyDescent="0.25">
      <c r="B24" s="8" t="s">
        <v>38</v>
      </c>
      <c r="C24" s="8" t="s">
        <v>39</v>
      </c>
      <c r="D24" s="9">
        <v>269719.2</v>
      </c>
      <c r="E24" s="9">
        <v>286504.90000000002</v>
      </c>
      <c r="F24" s="10">
        <f t="shared" si="1"/>
        <v>6.2233982601164417E-2</v>
      </c>
    </row>
    <row r="25" spans="2:6" x14ac:dyDescent="0.25">
      <c r="B25" s="8" t="s">
        <v>40</v>
      </c>
      <c r="C25" s="8" t="s">
        <v>41</v>
      </c>
      <c r="D25" s="9">
        <v>123006.1</v>
      </c>
      <c r="E25" s="9">
        <v>124524.9</v>
      </c>
      <c r="F25" s="10">
        <f t="shared" si="1"/>
        <v>1.2347355131168136E-2</v>
      </c>
    </row>
    <row r="26" spans="2:6" x14ac:dyDescent="0.25">
      <c r="B26" s="8" t="s">
        <v>42</v>
      </c>
      <c r="C26" s="8" t="s">
        <v>43</v>
      </c>
      <c r="D26" s="9">
        <v>53481.599999999999</v>
      </c>
      <c r="E26" s="9">
        <v>72992.899999999994</v>
      </c>
      <c r="F26" s="10">
        <f t="shared" si="1"/>
        <v>0.36482266798300711</v>
      </c>
    </row>
    <row r="27" spans="2:6" x14ac:dyDescent="0.25">
      <c r="B27" s="8" t="s">
        <v>44</v>
      </c>
      <c r="C27" s="8" t="s">
        <v>45</v>
      </c>
      <c r="D27" s="9">
        <v>85417.2</v>
      </c>
      <c r="E27" s="9">
        <v>68638.2</v>
      </c>
      <c r="F27" s="10">
        <f t="shared" si="1"/>
        <v>-0.19643584664446978</v>
      </c>
    </row>
    <row r="28" spans="2:6" x14ac:dyDescent="0.25">
      <c r="B28" s="8" t="s">
        <v>46</v>
      </c>
      <c r="C28" s="8" t="s">
        <v>47</v>
      </c>
      <c r="D28" s="9">
        <v>35877</v>
      </c>
      <c r="E28" s="9">
        <v>30346.5</v>
      </c>
      <c r="F28" s="10">
        <f t="shared" si="1"/>
        <v>-0.15415168492348863</v>
      </c>
    </row>
    <row r="29" spans="2:6" x14ac:dyDescent="0.25">
      <c r="B29" s="8" t="s">
        <v>48</v>
      </c>
      <c r="C29" s="8" t="s">
        <v>49</v>
      </c>
      <c r="D29" s="9">
        <v>27732.9</v>
      </c>
      <c r="E29" s="9">
        <v>29248.3</v>
      </c>
      <c r="F29" s="10">
        <f t="shared" si="1"/>
        <v>5.4642680714962921E-2</v>
      </c>
    </row>
    <row r="30" spans="2:6" x14ac:dyDescent="0.25">
      <c r="B30" s="8" t="s">
        <v>50</v>
      </c>
      <c r="C30" s="8" t="s">
        <v>51</v>
      </c>
      <c r="D30" s="9">
        <v>23096.1</v>
      </c>
      <c r="E30" s="9">
        <v>27870.3</v>
      </c>
      <c r="F30" s="10">
        <f t="shared" si="1"/>
        <v>0.20671022380401882</v>
      </c>
    </row>
    <row r="31" spans="2:6" x14ac:dyDescent="0.25">
      <c r="B31" s="8" t="s">
        <v>52</v>
      </c>
      <c r="C31" s="8" t="s">
        <v>53</v>
      </c>
      <c r="D31" s="9">
        <v>13462.4</v>
      </c>
      <c r="E31" s="9">
        <v>12211.3</v>
      </c>
      <c r="F31" s="10">
        <f t="shared" si="1"/>
        <v>-9.2932909436653222E-2</v>
      </c>
    </row>
    <row r="32" spans="2:6" x14ac:dyDescent="0.25">
      <c r="B32" s="8" t="s">
        <v>54</v>
      </c>
      <c r="C32" s="8" t="s">
        <v>55</v>
      </c>
      <c r="D32" s="9">
        <v>8380.7000000000007</v>
      </c>
      <c r="E32" s="9">
        <v>9765.6</v>
      </c>
      <c r="F32" s="10">
        <f t="shared" si="1"/>
        <v>0.16524872624005149</v>
      </c>
    </row>
    <row r="33" spans="1:6" x14ac:dyDescent="0.25">
      <c r="B33" s="16" t="s">
        <v>56</v>
      </c>
      <c r="C33" s="16"/>
      <c r="D33" s="17">
        <v>9652</v>
      </c>
      <c r="E33" s="17">
        <v>15184.5</v>
      </c>
      <c r="F33" s="18">
        <f t="shared" si="1"/>
        <v>0.57319726481558231</v>
      </c>
    </row>
    <row r="34" spans="1:6" x14ac:dyDescent="0.25">
      <c r="B34" s="8" t="s">
        <v>57</v>
      </c>
      <c r="C34" s="8" t="s">
        <v>58</v>
      </c>
      <c r="D34" s="9">
        <v>3331.3</v>
      </c>
      <c r="E34" s="9">
        <v>5749.6</v>
      </c>
      <c r="F34" s="10">
        <f>E34/D34-1</f>
        <v>0.72593281901960194</v>
      </c>
    </row>
    <row r="35" spans="1:6" x14ac:dyDescent="0.25">
      <c r="B35" s="8" t="s">
        <v>59</v>
      </c>
      <c r="C35" s="8" t="s">
        <v>60</v>
      </c>
      <c r="D35" s="9">
        <v>3455.1</v>
      </c>
      <c r="E35" s="9">
        <v>5297.4</v>
      </c>
      <c r="F35" s="10">
        <f>E35/D35-1</f>
        <v>0.53321177389945285</v>
      </c>
    </row>
    <row r="36" spans="1:6" x14ac:dyDescent="0.25">
      <c r="B36" s="8" t="s">
        <v>61</v>
      </c>
      <c r="C36" s="8" t="s">
        <v>62</v>
      </c>
      <c r="D36" s="9">
        <v>2092.8000000000002</v>
      </c>
      <c r="E36" s="9">
        <v>3146</v>
      </c>
      <c r="F36" s="10">
        <f>E36/D36-1</f>
        <v>0.50324923547400591</v>
      </c>
    </row>
    <row r="37" spans="1:6" x14ac:dyDescent="0.25">
      <c r="B37" s="8" t="s">
        <v>63</v>
      </c>
      <c r="C37" s="8" t="s">
        <v>64</v>
      </c>
      <c r="D37" s="9">
        <v>772.8</v>
      </c>
      <c r="E37" s="9">
        <v>991.5</v>
      </c>
      <c r="F37" s="10">
        <f>E37/D37-1</f>
        <v>0.28299689440993792</v>
      </c>
    </row>
    <row r="38" spans="1:6" s="20" customFormat="1" x14ac:dyDescent="0.25">
      <c r="A38" s="19"/>
      <c r="B38" s="16" t="s">
        <v>65</v>
      </c>
      <c r="C38" s="16"/>
      <c r="D38" s="17">
        <v>5600.2999999999302</v>
      </c>
      <c r="E38" s="17">
        <v>5375.1999999999534</v>
      </c>
      <c r="F38" s="18">
        <f t="shared" si="1"/>
        <v>-4.0194275306676297E-2</v>
      </c>
    </row>
    <row r="39" spans="1:6" x14ac:dyDescent="0.25">
      <c r="B39" s="5" t="s">
        <v>66</v>
      </c>
      <c r="C39" s="5"/>
      <c r="D39" s="6">
        <v>3802039</v>
      </c>
      <c r="E39" s="6">
        <v>3521038.3</v>
      </c>
      <c r="F39" s="7">
        <f t="shared" si="1"/>
        <v>-7.3907895210964525E-2</v>
      </c>
    </row>
    <row r="40" spans="1:6" x14ac:dyDescent="0.25">
      <c r="B40" s="8" t="s">
        <v>67</v>
      </c>
      <c r="C40" s="8" t="s">
        <v>68</v>
      </c>
      <c r="D40" s="9">
        <v>2154710</v>
      </c>
      <c r="E40" s="9">
        <v>1880428</v>
      </c>
      <c r="F40" s="10">
        <f t="shared" si="1"/>
        <v>-0.12729416023502005</v>
      </c>
    </row>
    <row r="41" spans="1:6" x14ac:dyDescent="0.25">
      <c r="B41" s="8" t="s">
        <v>69</v>
      </c>
      <c r="C41" s="8" t="s">
        <v>70</v>
      </c>
      <c r="D41" s="9">
        <v>790928.5</v>
      </c>
      <c r="E41" s="9">
        <v>610230.4</v>
      </c>
      <c r="F41" s="10">
        <f t="shared" si="1"/>
        <v>-0.2284632555281545</v>
      </c>
    </row>
    <row r="42" spans="1:6" x14ac:dyDescent="0.25">
      <c r="B42" s="8" t="s">
        <v>71</v>
      </c>
      <c r="C42" s="8" t="s">
        <v>72</v>
      </c>
      <c r="D42" s="9">
        <v>304039.09999999998</v>
      </c>
      <c r="E42" s="9">
        <v>397628.5</v>
      </c>
      <c r="F42" s="10">
        <f t="shared" si="1"/>
        <v>0.30782027706304893</v>
      </c>
    </row>
    <row r="43" spans="1:6" x14ac:dyDescent="0.25">
      <c r="B43" s="8" t="s">
        <v>73</v>
      </c>
      <c r="C43" s="8" t="s">
        <v>74</v>
      </c>
      <c r="D43" s="9">
        <v>266072</v>
      </c>
      <c r="E43" s="9">
        <v>323336.59999999998</v>
      </c>
      <c r="F43" s="10">
        <f t="shared" si="1"/>
        <v>0.21522219549595589</v>
      </c>
    </row>
    <row r="44" spans="1:6" x14ac:dyDescent="0.25">
      <c r="B44" s="8" t="s">
        <v>75</v>
      </c>
      <c r="C44" s="8" t="s">
        <v>76</v>
      </c>
      <c r="D44" s="9">
        <v>105304.4</v>
      </c>
      <c r="E44" s="9">
        <v>149596.79999999999</v>
      </c>
      <c r="F44" s="10">
        <f t="shared" si="1"/>
        <v>0.42061300382510125</v>
      </c>
    </row>
    <row r="45" spans="1:6" x14ac:dyDescent="0.25">
      <c r="B45" s="8" t="s">
        <v>77</v>
      </c>
      <c r="C45" s="8" t="s">
        <v>78</v>
      </c>
      <c r="D45" s="9">
        <v>32623.200000000001</v>
      </c>
      <c r="E45" s="9">
        <v>29410.400000000001</v>
      </c>
      <c r="F45" s="10">
        <f t="shared" si="1"/>
        <v>-9.8482061845557745E-2</v>
      </c>
    </row>
    <row r="46" spans="1:6" x14ac:dyDescent="0.25">
      <c r="B46" s="8" t="s">
        <v>79</v>
      </c>
      <c r="C46" s="8" t="s">
        <v>80</v>
      </c>
      <c r="D46" s="9">
        <v>18637.400000000001</v>
      </c>
      <c r="E46" s="9">
        <v>25358.3</v>
      </c>
      <c r="F46" s="10">
        <f t="shared" si="1"/>
        <v>0.36061360490197125</v>
      </c>
    </row>
    <row r="47" spans="1:6" x14ac:dyDescent="0.25">
      <c r="B47" s="8" t="s">
        <v>81</v>
      </c>
      <c r="C47" s="8" t="s">
        <v>82</v>
      </c>
      <c r="D47" s="9">
        <v>11108.8</v>
      </c>
      <c r="E47" s="9">
        <v>19262.3</v>
      </c>
      <c r="F47" s="10">
        <f t="shared" si="1"/>
        <v>0.73396766527437718</v>
      </c>
    </row>
    <row r="48" spans="1:6" x14ac:dyDescent="0.25">
      <c r="B48" s="8" t="s">
        <v>83</v>
      </c>
      <c r="C48" s="8" t="s">
        <v>84</v>
      </c>
      <c r="D48" s="9">
        <v>22299.4</v>
      </c>
      <c r="E48" s="9">
        <v>17777.599999999999</v>
      </c>
      <c r="F48" s="10">
        <f t="shared" si="1"/>
        <v>-0.20277675632528236</v>
      </c>
    </row>
    <row r="49" spans="2:6" x14ac:dyDescent="0.25">
      <c r="B49" s="8" t="s">
        <v>85</v>
      </c>
      <c r="C49" s="8" t="s">
        <v>86</v>
      </c>
      <c r="D49" s="9">
        <v>11791</v>
      </c>
      <c r="E49" s="9">
        <v>16386.599999999999</v>
      </c>
      <c r="F49" s="10">
        <f t="shared" si="1"/>
        <v>0.38975489780340933</v>
      </c>
    </row>
    <row r="50" spans="2:6" x14ac:dyDescent="0.25">
      <c r="B50" s="8" t="s">
        <v>87</v>
      </c>
      <c r="C50" s="8" t="s">
        <v>88</v>
      </c>
      <c r="D50" s="9">
        <v>23012.400000000001</v>
      </c>
      <c r="E50" s="9">
        <v>16187.8</v>
      </c>
      <c r="F50" s="10">
        <f t="shared" si="1"/>
        <v>-0.29656185360935849</v>
      </c>
    </row>
    <row r="51" spans="2:6" x14ac:dyDescent="0.25">
      <c r="B51" s="8" t="s">
        <v>89</v>
      </c>
      <c r="C51" s="8" t="s">
        <v>90</v>
      </c>
      <c r="D51" s="9">
        <v>5464.7</v>
      </c>
      <c r="E51" s="9">
        <v>9704.7999999999993</v>
      </c>
      <c r="F51" s="10">
        <f t="shared" si="1"/>
        <v>0.77590718612183651</v>
      </c>
    </row>
    <row r="52" spans="2:6" x14ac:dyDescent="0.25">
      <c r="B52" s="8" t="s">
        <v>91</v>
      </c>
      <c r="C52" s="8" t="s">
        <v>92</v>
      </c>
      <c r="D52" s="9">
        <v>8910</v>
      </c>
      <c r="E52" s="9">
        <v>6735.6</v>
      </c>
      <c r="F52" s="10">
        <f t="shared" si="1"/>
        <v>-0.24404040404040395</v>
      </c>
    </row>
    <row r="53" spans="2:6" x14ac:dyDescent="0.25">
      <c r="B53" s="8" t="s">
        <v>93</v>
      </c>
      <c r="C53" s="8" t="s">
        <v>94</v>
      </c>
      <c r="D53" s="9">
        <v>14054.2</v>
      </c>
      <c r="E53" s="9">
        <v>5943.8</v>
      </c>
      <c r="F53" s="10">
        <f t="shared" si="1"/>
        <v>-0.57708016109063487</v>
      </c>
    </row>
    <row r="54" spans="2:6" x14ac:dyDescent="0.25">
      <c r="B54" s="8" t="s">
        <v>95</v>
      </c>
      <c r="C54" s="8" t="s">
        <v>96</v>
      </c>
      <c r="D54" s="9">
        <v>6863.9</v>
      </c>
      <c r="E54" s="9">
        <v>5371.6</v>
      </c>
      <c r="F54" s="10">
        <f t="shared" si="1"/>
        <v>-0.21741284109616976</v>
      </c>
    </row>
    <row r="55" spans="2:6" x14ac:dyDescent="0.25">
      <c r="B55" s="8" t="s">
        <v>97</v>
      </c>
      <c r="C55" s="8" t="s">
        <v>98</v>
      </c>
      <c r="D55" s="9">
        <v>1982.7</v>
      </c>
      <c r="E55" s="9">
        <v>3168.6</v>
      </c>
      <c r="F55" s="10">
        <f t="shared" si="1"/>
        <v>0.59812377061582689</v>
      </c>
    </row>
    <row r="56" spans="2:6" x14ac:dyDescent="0.25">
      <c r="B56" s="8" t="s">
        <v>99</v>
      </c>
      <c r="C56" s="8"/>
      <c r="D56" s="9">
        <v>24237.299999999814</v>
      </c>
      <c r="E56" s="9">
        <v>4510.6000000005588</v>
      </c>
      <c r="F56" s="10">
        <f t="shared" si="1"/>
        <v>-0.81389841277697628</v>
      </c>
    </row>
    <row r="57" spans="2:6" x14ac:dyDescent="0.25">
      <c r="B57" s="5" t="s">
        <v>100</v>
      </c>
      <c r="C57" s="5"/>
      <c r="D57" s="6">
        <v>1010634</v>
      </c>
      <c r="E57" s="6">
        <v>923703</v>
      </c>
      <c r="F57" s="7">
        <f t="shared" si="1"/>
        <v>-8.6016302637750175E-2</v>
      </c>
    </row>
    <row r="58" spans="2:6" x14ac:dyDescent="0.25">
      <c r="B58" s="8" t="s">
        <v>101</v>
      </c>
      <c r="C58" s="8" t="s">
        <v>102</v>
      </c>
      <c r="D58" s="9">
        <v>172113.7</v>
      </c>
      <c r="E58" s="9">
        <v>217945.5</v>
      </c>
      <c r="F58" s="10">
        <f t="shared" si="1"/>
        <v>0.26628792478460461</v>
      </c>
    </row>
    <row r="59" spans="2:6" x14ac:dyDescent="0.25">
      <c r="B59" s="8" t="s">
        <v>103</v>
      </c>
      <c r="C59" s="8" t="s">
        <v>104</v>
      </c>
      <c r="D59" s="9">
        <v>85813.9</v>
      </c>
      <c r="E59" s="9">
        <v>147457.9</v>
      </c>
      <c r="F59" s="10">
        <f t="shared" si="1"/>
        <v>0.71834516319617214</v>
      </c>
    </row>
    <row r="60" spans="2:6" x14ac:dyDescent="0.25">
      <c r="B60" s="8" t="s">
        <v>105</v>
      </c>
      <c r="C60" s="8" t="s">
        <v>106</v>
      </c>
      <c r="D60" s="9">
        <v>97685.4</v>
      </c>
      <c r="E60" s="9">
        <v>85832.4</v>
      </c>
      <c r="F60" s="10">
        <f t="shared" si="1"/>
        <v>-0.12133850094282261</v>
      </c>
    </row>
    <row r="61" spans="2:6" x14ac:dyDescent="0.25">
      <c r="B61" s="8" t="s">
        <v>107</v>
      </c>
      <c r="C61" s="8" t="s">
        <v>108</v>
      </c>
      <c r="D61" s="9">
        <v>69328.2</v>
      </c>
      <c r="E61" s="9">
        <v>76778.399999999994</v>
      </c>
      <c r="F61" s="10">
        <f t="shared" si="1"/>
        <v>0.10746276407003208</v>
      </c>
    </row>
    <row r="62" spans="2:6" x14ac:dyDescent="0.25">
      <c r="B62" s="8" t="s">
        <v>109</v>
      </c>
      <c r="C62" s="8" t="s">
        <v>110</v>
      </c>
      <c r="D62" s="9">
        <v>57194</v>
      </c>
      <c r="E62" s="9">
        <v>69044.2</v>
      </c>
      <c r="F62" s="10">
        <f t="shared" si="1"/>
        <v>0.20719306220932254</v>
      </c>
    </row>
    <row r="63" spans="2:6" x14ac:dyDescent="0.25">
      <c r="B63" s="8" t="s">
        <v>111</v>
      </c>
      <c r="C63" s="8" t="s">
        <v>112</v>
      </c>
      <c r="D63" s="9">
        <v>106938.7</v>
      </c>
      <c r="E63" s="9">
        <v>62041.3</v>
      </c>
      <c r="F63" s="10">
        <f t="shared" si="1"/>
        <v>-0.41984239569024118</v>
      </c>
    </row>
    <row r="64" spans="2:6" x14ac:dyDescent="0.25">
      <c r="B64" s="8" t="s">
        <v>113</v>
      </c>
      <c r="C64" s="8" t="s">
        <v>114</v>
      </c>
      <c r="D64" s="9">
        <v>134786.29999999999</v>
      </c>
      <c r="E64" s="9">
        <v>57805.599999999999</v>
      </c>
      <c r="F64" s="10">
        <f t="shared" si="1"/>
        <v>-0.57113148739894193</v>
      </c>
    </row>
    <row r="65" spans="2:6" x14ac:dyDescent="0.25">
      <c r="B65" s="8" t="s">
        <v>115</v>
      </c>
      <c r="C65" s="8" t="s">
        <v>116</v>
      </c>
      <c r="D65" s="9">
        <v>92482.5</v>
      </c>
      <c r="E65" s="9">
        <v>48624.1</v>
      </c>
      <c r="F65" s="10">
        <f t="shared" si="1"/>
        <v>-0.47423458492147164</v>
      </c>
    </row>
    <row r="66" spans="2:6" x14ac:dyDescent="0.25">
      <c r="B66" s="8" t="s">
        <v>117</v>
      </c>
      <c r="C66" s="8" t="s">
        <v>118</v>
      </c>
      <c r="D66" s="9">
        <v>10088.1</v>
      </c>
      <c r="E66" s="9">
        <v>22209.7</v>
      </c>
      <c r="F66" s="10">
        <f t="shared" si="1"/>
        <v>1.2015741318979787</v>
      </c>
    </row>
    <row r="67" spans="2:6" x14ac:dyDescent="0.25">
      <c r="B67" s="8" t="s">
        <v>119</v>
      </c>
      <c r="C67" s="8" t="s">
        <v>120</v>
      </c>
      <c r="D67" s="9">
        <v>4096.3</v>
      </c>
      <c r="E67" s="9">
        <v>20718.400000000001</v>
      </c>
      <c r="F67" s="10">
        <f t="shared" si="1"/>
        <v>4.0578326782706347</v>
      </c>
    </row>
    <row r="68" spans="2:6" x14ac:dyDescent="0.25">
      <c r="B68" s="8" t="s">
        <v>121</v>
      </c>
      <c r="C68" s="8" t="s">
        <v>122</v>
      </c>
      <c r="D68" s="9">
        <v>5503.1</v>
      </c>
      <c r="E68" s="9">
        <v>7235.1</v>
      </c>
      <c r="F68" s="10">
        <f t="shared" si="1"/>
        <v>0.31473169668005307</v>
      </c>
    </row>
    <row r="69" spans="2:6" x14ac:dyDescent="0.25">
      <c r="B69" s="8" t="s">
        <v>123</v>
      </c>
      <c r="C69" s="8" t="s">
        <v>124</v>
      </c>
      <c r="D69" s="9">
        <v>37292.9</v>
      </c>
      <c r="E69" s="9">
        <v>5814.5</v>
      </c>
      <c r="F69" s="10">
        <f t="shared" si="1"/>
        <v>-0.84408560342585315</v>
      </c>
    </row>
    <row r="70" spans="2:6" x14ac:dyDescent="0.25">
      <c r="B70" s="8" t="s">
        <v>125</v>
      </c>
      <c r="C70" s="8" t="s">
        <v>126</v>
      </c>
      <c r="D70" s="9">
        <v>8241.1</v>
      </c>
      <c r="E70" s="9">
        <v>5094.6000000000004</v>
      </c>
      <c r="F70" s="10">
        <f t="shared" si="1"/>
        <v>-0.38180582689204112</v>
      </c>
    </row>
    <row r="71" spans="2:6" x14ac:dyDescent="0.25">
      <c r="B71" s="8" t="s">
        <v>127</v>
      </c>
      <c r="C71" s="8" t="s">
        <v>128</v>
      </c>
      <c r="D71" s="9">
        <v>2398.9</v>
      </c>
      <c r="E71" s="9">
        <v>3398.5</v>
      </c>
      <c r="F71" s="10">
        <f t="shared" si="1"/>
        <v>0.41669098336737664</v>
      </c>
    </row>
    <row r="72" spans="2:6" x14ac:dyDescent="0.25">
      <c r="B72" s="8" t="s">
        <v>129</v>
      </c>
      <c r="C72" s="8" t="s">
        <v>130</v>
      </c>
      <c r="D72" s="9">
        <v>5562.6</v>
      </c>
      <c r="E72" s="9">
        <v>2949.3</v>
      </c>
      <c r="F72" s="10">
        <f t="shared" si="1"/>
        <v>-0.46979829576097509</v>
      </c>
    </row>
    <row r="73" spans="2:6" x14ac:dyDescent="0.25">
      <c r="B73" s="8" t="s">
        <v>131</v>
      </c>
      <c r="C73" s="8" t="s">
        <v>132</v>
      </c>
      <c r="D73" s="9">
        <v>1107.7</v>
      </c>
      <c r="E73" s="9">
        <v>2401.3000000000002</v>
      </c>
      <c r="F73" s="10">
        <f t="shared" si="1"/>
        <v>1.1678252234359485</v>
      </c>
    </row>
    <row r="74" spans="2:6" x14ac:dyDescent="0.25">
      <c r="B74" s="8" t="s">
        <v>133</v>
      </c>
      <c r="C74" s="8" t="s">
        <v>134</v>
      </c>
      <c r="D74" s="9">
        <v>4578.3</v>
      </c>
      <c r="E74" s="9">
        <v>783.7</v>
      </c>
      <c r="F74" s="10">
        <f t="shared" si="1"/>
        <v>-0.82882292554004766</v>
      </c>
    </row>
    <row r="75" spans="2:6" x14ac:dyDescent="0.25">
      <c r="B75" s="8"/>
      <c r="C75" s="8" t="s">
        <v>135</v>
      </c>
      <c r="D75" s="9">
        <v>2804.2000000001863</v>
      </c>
      <c r="E75" s="9">
        <v>3412.5999999999767</v>
      </c>
      <c r="F75" s="10">
        <f t="shared" ref="F75:F91" si="2">E75/D75-1</f>
        <v>0.21696027387481287</v>
      </c>
    </row>
    <row r="76" spans="2:6" x14ac:dyDescent="0.25">
      <c r="B76" s="8"/>
      <c r="C76" s="21" t="s">
        <v>136</v>
      </c>
      <c r="D76" s="22">
        <v>898015.90000000014</v>
      </c>
      <c r="E76" s="22">
        <v>839547.1</v>
      </c>
      <c r="F76" s="23">
        <f t="shared" si="2"/>
        <v>-6.5108869453202489E-2</v>
      </c>
    </row>
    <row r="77" spans="2:6" x14ac:dyDescent="0.25">
      <c r="B77" s="8" t="s">
        <v>137</v>
      </c>
      <c r="C77" s="8" t="s">
        <v>138</v>
      </c>
      <c r="D77" s="9">
        <v>67164.399999999994</v>
      </c>
      <c r="E77" s="9">
        <v>49828.4</v>
      </c>
      <c r="F77" s="10">
        <f t="shared" si="2"/>
        <v>-0.25811292887303383</v>
      </c>
    </row>
    <row r="78" spans="2:6" x14ac:dyDescent="0.25">
      <c r="B78" s="8" t="s">
        <v>139</v>
      </c>
      <c r="C78" s="8" t="s">
        <v>140</v>
      </c>
      <c r="D78" s="9">
        <v>40084.199999999997</v>
      </c>
      <c r="E78" s="9">
        <v>25177.4</v>
      </c>
      <c r="F78" s="10">
        <f t="shared" si="2"/>
        <v>-0.37188717749138056</v>
      </c>
    </row>
    <row r="79" spans="2:6" x14ac:dyDescent="0.25">
      <c r="B79" s="8" t="s">
        <v>141</v>
      </c>
      <c r="C79" s="8" t="s">
        <v>142</v>
      </c>
      <c r="D79" s="9">
        <v>2419.1999999999998</v>
      </c>
      <c r="E79" s="9">
        <v>5323.5</v>
      </c>
      <c r="F79" s="10">
        <f t="shared" si="2"/>
        <v>1.2005208333333335</v>
      </c>
    </row>
    <row r="80" spans="2:6" x14ac:dyDescent="0.25">
      <c r="B80" s="8" t="s">
        <v>143</v>
      </c>
      <c r="C80" s="8" t="s">
        <v>144</v>
      </c>
      <c r="D80" s="9">
        <v>2225.9</v>
      </c>
      <c r="E80" s="9">
        <v>1786.7</v>
      </c>
      <c r="F80" s="10">
        <f t="shared" si="2"/>
        <v>-0.19731344624646208</v>
      </c>
    </row>
    <row r="81" spans="2:6" x14ac:dyDescent="0.25">
      <c r="B81" s="12" t="s">
        <v>145</v>
      </c>
      <c r="C81" s="12"/>
      <c r="D81" s="13">
        <v>724.39999999986912</v>
      </c>
      <c r="E81" s="13">
        <v>2039.9000000000203</v>
      </c>
      <c r="F81" s="14">
        <f t="shared" si="2"/>
        <v>1.8159856432915364</v>
      </c>
    </row>
    <row r="82" spans="2:6" x14ac:dyDescent="0.25">
      <c r="B82" s="5" t="s">
        <v>146</v>
      </c>
      <c r="C82" s="5"/>
      <c r="D82" s="6">
        <v>102947.8</v>
      </c>
      <c r="E82" s="6">
        <v>90064.3</v>
      </c>
      <c r="F82" s="7">
        <f t="shared" si="2"/>
        <v>-0.12514594775216181</v>
      </c>
    </row>
    <row r="83" spans="2:6" x14ac:dyDescent="0.25">
      <c r="B83" s="16" t="s">
        <v>146</v>
      </c>
      <c r="C83" s="16"/>
      <c r="D83" s="17">
        <v>102925.4</v>
      </c>
      <c r="E83" s="17">
        <v>90061</v>
      </c>
      <c r="F83" s="18">
        <f t="shared" si="2"/>
        <v>-0.12498761238722411</v>
      </c>
    </row>
    <row r="84" spans="2:6" x14ac:dyDescent="0.25">
      <c r="B84" s="8" t="s">
        <v>147</v>
      </c>
      <c r="C84" s="8" t="s">
        <v>148</v>
      </c>
      <c r="D84" s="9">
        <v>98320.7</v>
      </c>
      <c r="E84" s="9">
        <v>82751.5</v>
      </c>
      <c r="F84" s="10">
        <f>E84/D84-1</f>
        <v>-0.15835119155986477</v>
      </c>
    </row>
    <row r="85" spans="2:6" x14ac:dyDescent="0.25">
      <c r="B85" s="8" t="s">
        <v>149</v>
      </c>
      <c r="C85" s="8" t="s">
        <v>150</v>
      </c>
      <c r="D85" s="9">
        <v>4502.1000000000004</v>
      </c>
      <c r="E85" s="9">
        <v>6906.3</v>
      </c>
      <c r="F85" s="10">
        <f>E85/D85-1</f>
        <v>0.53401745851935756</v>
      </c>
    </row>
    <row r="86" spans="2:6" x14ac:dyDescent="0.25">
      <c r="B86" s="12" t="s">
        <v>151</v>
      </c>
      <c r="C86" s="12"/>
      <c r="D86" s="13">
        <v>102.59999999999673</v>
      </c>
      <c r="E86" s="13">
        <v>403.19999999999982</v>
      </c>
      <c r="F86" s="14">
        <f t="shared" si="2"/>
        <v>2.9298245614036325</v>
      </c>
    </row>
    <row r="87" spans="2:6" x14ac:dyDescent="0.25">
      <c r="B87" s="5" t="s">
        <v>152</v>
      </c>
      <c r="C87" s="5"/>
      <c r="D87" s="6">
        <v>111167.3</v>
      </c>
      <c r="E87" s="6">
        <v>65428.4</v>
      </c>
      <c r="F87" s="7">
        <f t="shared" si="2"/>
        <v>-0.41144203376352584</v>
      </c>
    </row>
    <row r="88" spans="2:6" x14ac:dyDescent="0.25">
      <c r="B88" s="12" t="s">
        <v>153</v>
      </c>
      <c r="C88" s="12"/>
      <c r="D88" s="13">
        <v>79530.100000000006</v>
      </c>
      <c r="E88" s="13">
        <v>55175.7</v>
      </c>
      <c r="F88" s="14">
        <f>E88/D88-1</f>
        <v>-0.30622871089059367</v>
      </c>
    </row>
    <row r="89" spans="2:6" x14ac:dyDescent="0.25">
      <c r="B89" s="12" t="s">
        <v>154</v>
      </c>
      <c r="C89" s="12"/>
      <c r="D89" s="13">
        <v>12689.8</v>
      </c>
      <c r="E89" s="13">
        <v>9945.9</v>
      </c>
      <c r="F89" s="14">
        <f>E89/D89-1</f>
        <v>-0.21622878217150776</v>
      </c>
    </row>
    <row r="90" spans="2:6" x14ac:dyDescent="0.25">
      <c r="B90" s="12" t="s">
        <v>155</v>
      </c>
      <c r="C90" s="12"/>
      <c r="D90" s="13">
        <v>18947.400000000001</v>
      </c>
      <c r="E90" s="13">
        <v>306.8</v>
      </c>
      <c r="F90" s="14">
        <f>E90/D90-1</f>
        <v>-0.98380780476476981</v>
      </c>
    </row>
    <row r="91" spans="2:6" x14ac:dyDescent="0.25">
      <c r="B91" s="24" t="s">
        <v>156</v>
      </c>
      <c r="C91" s="24"/>
      <c r="D91" s="25">
        <v>6795442.5</v>
      </c>
      <c r="E91" s="25">
        <v>6530019.2999999998</v>
      </c>
      <c r="F91" s="26">
        <f t="shared" si="2"/>
        <v>-3.9059001676491345E-2</v>
      </c>
    </row>
    <row r="92" spans="2:6" ht="26.25" customHeight="1" x14ac:dyDescent="0.25">
      <c r="B92" s="117" t="s">
        <v>157</v>
      </c>
      <c r="C92" s="117"/>
      <c r="D92" s="117"/>
      <c r="E92" s="117"/>
      <c r="F92" s="117"/>
    </row>
    <row r="93" spans="2:6" x14ac:dyDescent="0.25">
      <c r="B93" s="27" t="s">
        <v>158</v>
      </c>
      <c r="C93" s="27"/>
      <c r="D93" s="28"/>
      <c r="E93" s="28"/>
      <c r="F93" s="29"/>
    </row>
    <row r="94" spans="2:6" x14ac:dyDescent="0.25">
      <c r="B94" s="27" t="s">
        <v>159</v>
      </c>
      <c r="C94" s="27"/>
      <c r="D94" s="28"/>
      <c r="E94" s="28"/>
      <c r="F94" s="29"/>
    </row>
  </sheetData>
  <mergeCells count="2">
    <mergeCell ref="B3:F3"/>
    <mergeCell ref="B92:F9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2"/>
  <sheetViews>
    <sheetView showGridLines="0" zoomScale="85" zoomScaleNormal="85" workbookViewId="0"/>
  </sheetViews>
  <sheetFormatPr baseColWidth="10" defaultRowHeight="15" x14ac:dyDescent="0.25"/>
  <cols>
    <col min="1" max="1" width="4.42578125" customWidth="1"/>
    <col min="3" max="3" width="16.42578125" customWidth="1"/>
    <col min="4" max="5" width="10.5703125" bestFit="1" customWidth="1"/>
    <col min="6" max="6" width="7.42578125" customWidth="1"/>
    <col min="7" max="8" width="12.85546875" bestFit="1" customWidth="1"/>
    <col min="9" max="9" width="8.85546875" customWidth="1"/>
  </cols>
  <sheetData>
    <row r="2" spans="2:9" ht="15.75" x14ac:dyDescent="0.25">
      <c r="B2" s="112" t="s">
        <v>248</v>
      </c>
      <c r="C2" s="113"/>
      <c r="D2" s="113"/>
      <c r="E2" s="113"/>
      <c r="F2" s="113"/>
      <c r="G2" s="113"/>
      <c r="H2" s="113"/>
      <c r="I2" s="113"/>
    </row>
    <row r="3" spans="2:9" x14ac:dyDescent="0.25">
      <c r="B3" s="114" t="s">
        <v>242</v>
      </c>
      <c r="C3" s="115"/>
      <c r="D3" s="95" t="s">
        <v>266</v>
      </c>
      <c r="E3" s="95" t="s">
        <v>267</v>
      </c>
      <c r="F3" s="95" t="s">
        <v>162</v>
      </c>
      <c r="G3" s="95" t="s">
        <v>268</v>
      </c>
      <c r="H3" s="95" t="s">
        <v>269</v>
      </c>
      <c r="I3" s="95" t="s">
        <v>162</v>
      </c>
    </row>
    <row r="4" spans="2:9" x14ac:dyDescent="0.25">
      <c r="B4" s="5" t="s">
        <v>6</v>
      </c>
      <c r="C4" s="5"/>
      <c r="D4" s="6">
        <v>40034</v>
      </c>
      <c r="E4" s="6">
        <v>12439</v>
      </c>
      <c r="F4" s="80">
        <v>-0.68928910426137779</v>
      </c>
      <c r="G4" s="6">
        <v>345228</v>
      </c>
      <c r="H4" s="6">
        <v>217949</v>
      </c>
      <c r="I4" s="80">
        <v>-0.36868098763715573</v>
      </c>
    </row>
    <row r="5" spans="2:9" x14ac:dyDescent="0.25">
      <c r="B5" s="8" t="s">
        <v>7</v>
      </c>
      <c r="C5" s="8" t="s">
        <v>8</v>
      </c>
      <c r="D5" s="9">
        <v>15410</v>
      </c>
      <c r="E5" s="9">
        <v>3115</v>
      </c>
      <c r="F5" s="79">
        <v>-0.79785853341985724</v>
      </c>
      <c r="G5" s="9">
        <v>117121</v>
      </c>
      <c r="H5" s="9">
        <v>98886</v>
      </c>
      <c r="I5" s="79">
        <v>-0.15569368430938946</v>
      </c>
    </row>
    <row r="6" spans="2:9" x14ac:dyDescent="0.25">
      <c r="B6" s="8" t="s">
        <v>13</v>
      </c>
      <c r="C6" s="8" t="s">
        <v>14</v>
      </c>
      <c r="D6" s="9">
        <v>569</v>
      </c>
      <c r="E6" s="9">
        <v>3152</v>
      </c>
      <c r="F6" s="79">
        <v>4.5395430579964851</v>
      </c>
      <c r="G6" s="9">
        <v>12840</v>
      </c>
      <c r="H6" s="9">
        <v>38430</v>
      </c>
      <c r="I6" s="79">
        <v>1.9929906542056073</v>
      </c>
    </row>
    <row r="7" spans="2:9" x14ac:dyDescent="0.25">
      <c r="B7" s="8" t="s">
        <v>11</v>
      </c>
      <c r="C7" s="8" t="s">
        <v>12</v>
      </c>
      <c r="D7" s="9">
        <v>935</v>
      </c>
      <c r="E7" s="9">
        <v>124</v>
      </c>
      <c r="F7" s="79">
        <v>-0.86737967914438507</v>
      </c>
      <c r="G7" s="9">
        <v>79907</v>
      </c>
      <c r="H7" s="9">
        <v>30127</v>
      </c>
      <c r="I7" s="79">
        <v>-0.62297420751623767</v>
      </c>
    </row>
    <row r="8" spans="2:9" x14ac:dyDescent="0.25">
      <c r="B8" s="8" t="s">
        <v>9</v>
      </c>
      <c r="C8" s="8" t="s">
        <v>10</v>
      </c>
      <c r="D8" s="9">
        <v>573</v>
      </c>
      <c r="E8" s="9">
        <v>4458</v>
      </c>
      <c r="F8" s="79">
        <v>6.7801047120418847</v>
      </c>
      <c r="G8" s="9">
        <v>9232</v>
      </c>
      <c r="H8" s="9">
        <v>12503</v>
      </c>
      <c r="I8" s="79">
        <v>0.35431109185441945</v>
      </c>
    </row>
    <row r="9" spans="2:9" x14ac:dyDescent="0.25">
      <c r="B9" s="8" t="s">
        <v>253</v>
      </c>
      <c r="C9" s="8" t="s">
        <v>254</v>
      </c>
      <c r="D9" s="9">
        <v>312</v>
      </c>
      <c r="E9" s="9">
        <v>326</v>
      </c>
      <c r="F9" s="79">
        <v>4.4871794871794934E-2</v>
      </c>
      <c r="G9" s="9">
        <v>2756</v>
      </c>
      <c r="H9" s="9">
        <v>4457</v>
      </c>
      <c r="I9" s="79">
        <v>0.61719883889695204</v>
      </c>
    </row>
    <row r="10" spans="2:9" x14ac:dyDescent="0.25">
      <c r="B10" s="8" t="s">
        <v>270</v>
      </c>
      <c r="C10" s="8" t="s">
        <v>271</v>
      </c>
      <c r="D10" s="9">
        <v>225</v>
      </c>
      <c r="E10" s="9">
        <v>152</v>
      </c>
      <c r="F10" s="79">
        <v>-0.32444444444444442</v>
      </c>
      <c r="G10" s="9">
        <v>4085</v>
      </c>
      <c r="H10" s="9">
        <v>3794</v>
      </c>
      <c r="I10" s="79">
        <v>-7.1236230110159116E-2</v>
      </c>
    </row>
    <row r="11" spans="2:9" x14ac:dyDescent="0.25">
      <c r="B11" s="8" t="s">
        <v>205</v>
      </c>
      <c r="C11" s="8"/>
      <c r="D11" s="9">
        <f>D4-SUM(D5:D10)</f>
        <v>22010</v>
      </c>
      <c r="E11" s="9">
        <f t="shared" ref="E11" si="0">E4-SUM(E5:E10)</f>
        <v>1112</v>
      </c>
      <c r="F11" s="79">
        <v>-0.94947751022262605</v>
      </c>
      <c r="G11" s="9">
        <v>119287</v>
      </c>
      <c r="H11" s="9">
        <v>29752</v>
      </c>
      <c r="I11" s="79">
        <v>-0.75058472423650524</v>
      </c>
    </row>
    <row r="12" spans="2:9" x14ac:dyDescent="0.25">
      <c r="B12" s="5" t="s">
        <v>16</v>
      </c>
      <c r="C12" s="5"/>
      <c r="D12" s="6">
        <v>1857802</v>
      </c>
      <c r="E12" s="6">
        <v>1532880</v>
      </c>
      <c r="F12" s="80">
        <v>-0.17489592540001575</v>
      </c>
      <c r="G12" s="6">
        <v>20841769</v>
      </c>
      <c r="H12" s="6">
        <v>18593328</v>
      </c>
      <c r="I12" s="80">
        <v>-0.10788148549194654</v>
      </c>
    </row>
    <row r="13" spans="2:9" x14ac:dyDescent="0.25">
      <c r="B13" s="16" t="s">
        <v>17</v>
      </c>
      <c r="C13" s="16"/>
      <c r="D13" s="17">
        <v>191595</v>
      </c>
      <c r="E13" s="17">
        <v>150178</v>
      </c>
      <c r="F13" s="81">
        <v>-0.21616952425689606</v>
      </c>
      <c r="G13" s="17">
        <v>1869857</v>
      </c>
      <c r="H13" s="17">
        <v>1824641</v>
      </c>
      <c r="I13" s="81">
        <v>-2.4181528320080137E-2</v>
      </c>
    </row>
    <row r="14" spans="2:9" x14ac:dyDescent="0.25">
      <c r="B14" s="8" t="s">
        <v>18</v>
      </c>
      <c r="C14" s="8" t="s">
        <v>19</v>
      </c>
      <c r="D14" s="9">
        <v>135518</v>
      </c>
      <c r="E14" s="9">
        <v>96468</v>
      </c>
      <c r="F14" s="79">
        <v>-0.2881536032113815</v>
      </c>
      <c r="G14" s="9">
        <v>1225117</v>
      </c>
      <c r="H14" s="9">
        <v>1206976</v>
      </c>
      <c r="I14" s="79">
        <v>-1.4807565318251226E-2</v>
      </c>
    </row>
    <row r="15" spans="2:9" x14ac:dyDescent="0.25">
      <c r="B15" s="8" t="s">
        <v>20</v>
      </c>
      <c r="C15" s="8" t="s">
        <v>21</v>
      </c>
      <c r="D15" s="9">
        <v>20346</v>
      </c>
      <c r="E15" s="9">
        <v>21958</v>
      </c>
      <c r="F15" s="79">
        <v>7.9229332546937981E-2</v>
      </c>
      <c r="G15" s="9">
        <v>241027</v>
      </c>
      <c r="H15" s="9">
        <v>237054</v>
      </c>
      <c r="I15" s="79">
        <v>-1.6483630464636745E-2</v>
      </c>
    </row>
    <row r="16" spans="2:9" x14ac:dyDescent="0.25">
      <c r="B16" s="8" t="s">
        <v>24</v>
      </c>
      <c r="C16" s="8" t="s">
        <v>25</v>
      </c>
      <c r="D16" s="9">
        <v>13323</v>
      </c>
      <c r="E16" s="9">
        <v>8997</v>
      </c>
      <c r="F16" s="79">
        <v>-0.32470164377392474</v>
      </c>
      <c r="G16" s="9">
        <v>174774</v>
      </c>
      <c r="H16" s="9">
        <v>169546</v>
      </c>
      <c r="I16" s="79">
        <v>-2.9912916108803422E-2</v>
      </c>
    </row>
    <row r="17" spans="2:9" x14ac:dyDescent="0.25">
      <c r="B17" s="8" t="s">
        <v>22</v>
      </c>
      <c r="C17" s="8" t="s">
        <v>23</v>
      </c>
      <c r="D17" s="9">
        <v>10852</v>
      </c>
      <c r="E17" s="9">
        <v>9462</v>
      </c>
      <c r="F17" s="79">
        <v>-0.12808698857353484</v>
      </c>
      <c r="G17" s="9">
        <v>106330</v>
      </c>
      <c r="H17" s="9">
        <v>99016</v>
      </c>
      <c r="I17" s="79">
        <v>-6.8785855355967263E-2</v>
      </c>
    </row>
    <row r="18" spans="2:9" x14ac:dyDescent="0.25">
      <c r="B18" s="8" t="s">
        <v>26</v>
      </c>
      <c r="C18" s="8" t="s">
        <v>27</v>
      </c>
      <c r="D18" s="9">
        <v>5165</v>
      </c>
      <c r="E18" s="9">
        <v>4428</v>
      </c>
      <c r="F18" s="79">
        <v>-0.14269119070667957</v>
      </c>
      <c r="G18" s="9">
        <v>39230</v>
      </c>
      <c r="H18" s="9">
        <v>40929</v>
      </c>
      <c r="I18" s="79">
        <v>4.3308692327300502E-2</v>
      </c>
    </row>
    <row r="19" spans="2:9" x14ac:dyDescent="0.25">
      <c r="B19" s="8" t="s">
        <v>30</v>
      </c>
      <c r="C19" s="8" t="s">
        <v>31</v>
      </c>
      <c r="D19" s="9">
        <v>2850</v>
      </c>
      <c r="E19" s="9">
        <v>5484</v>
      </c>
      <c r="F19" s="79">
        <v>0.92421052631578937</v>
      </c>
      <c r="G19" s="9">
        <v>49167</v>
      </c>
      <c r="H19" s="9">
        <v>39020</v>
      </c>
      <c r="I19" s="79">
        <v>-0.20637826184229258</v>
      </c>
    </row>
    <row r="20" spans="2:9" x14ac:dyDescent="0.25">
      <c r="B20" s="8" t="s">
        <v>205</v>
      </c>
      <c r="C20" s="8"/>
      <c r="D20" s="9">
        <f>D13-SUM(D14:D19)</f>
        <v>3541</v>
      </c>
      <c r="E20" s="9">
        <f t="shared" ref="E20" si="1">E13-SUM(E14:E19)</f>
        <v>3381</v>
      </c>
      <c r="F20" s="79">
        <v>-4.5184975995481547E-2</v>
      </c>
      <c r="G20" s="9">
        <v>34212</v>
      </c>
      <c r="H20" s="9">
        <v>32100</v>
      </c>
      <c r="I20" s="79">
        <v>-6.1732725359523011E-2</v>
      </c>
    </row>
    <row r="21" spans="2:9" x14ac:dyDescent="0.25">
      <c r="B21" s="16" t="s">
        <v>32</v>
      </c>
      <c r="C21" s="16"/>
      <c r="D21" s="17">
        <v>770763</v>
      </c>
      <c r="E21" s="17">
        <v>628958</v>
      </c>
      <c r="F21" s="81">
        <v>-0.18398003017788866</v>
      </c>
      <c r="G21" s="17">
        <v>9719743</v>
      </c>
      <c r="H21" s="17">
        <v>9118887</v>
      </c>
      <c r="I21" s="81">
        <v>-6.1818095396143691E-2</v>
      </c>
    </row>
    <row r="22" spans="2:9" x14ac:dyDescent="0.25">
      <c r="B22" s="8" t="s">
        <v>33</v>
      </c>
      <c r="C22" s="8" t="s">
        <v>34</v>
      </c>
      <c r="D22" s="9">
        <v>626284</v>
      </c>
      <c r="E22" s="9">
        <v>568501</v>
      </c>
      <c r="F22" s="79">
        <v>-9.226325437022187E-2</v>
      </c>
      <c r="G22" s="9">
        <v>8506652</v>
      </c>
      <c r="H22" s="9">
        <v>7955922</v>
      </c>
      <c r="I22" s="79">
        <v>-6.4741099083399645E-2</v>
      </c>
    </row>
    <row r="23" spans="2:9" x14ac:dyDescent="0.25">
      <c r="B23" s="8" t="s">
        <v>35</v>
      </c>
      <c r="C23" s="8" t="s">
        <v>36</v>
      </c>
      <c r="D23" s="9">
        <v>144382</v>
      </c>
      <c r="E23" s="9">
        <v>60431</v>
      </c>
      <c r="F23" s="79">
        <v>-0.58145059633472318</v>
      </c>
      <c r="G23" s="9">
        <v>1211804</v>
      </c>
      <c r="H23" s="9">
        <v>1161710</v>
      </c>
      <c r="I23" s="79">
        <v>-4.1338368250971258E-2</v>
      </c>
    </row>
    <row r="24" spans="2:9" x14ac:dyDescent="0.25">
      <c r="B24" s="8" t="s">
        <v>205</v>
      </c>
      <c r="C24" s="8"/>
      <c r="D24" s="9">
        <v>97</v>
      </c>
      <c r="E24" s="9">
        <v>26</v>
      </c>
      <c r="F24" s="79">
        <v>-0.731958762886598</v>
      </c>
      <c r="G24" s="9">
        <v>1287</v>
      </c>
      <c r="H24" s="9">
        <v>1256</v>
      </c>
      <c r="I24" s="79">
        <v>-2.4087024087024123E-2</v>
      </c>
    </row>
    <row r="25" spans="2:9" x14ac:dyDescent="0.25">
      <c r="B25" s="16" t="s">
        <v>37</v>
      </c>
      <c r="C25" s="16"/>
      <c r="D25" s="17">
        <v>878242</v>
      </c>
      <c r="E25" s="17">
        <v>736251</v>
      </c>
      <c r="F25" s="81">
        <v>-0.16167639443342496</v>
      </c>
      <c r="G25" s="17">
        <v>9039711</v>
      </c>
      <c r="H25" s="17">
        <v>7412109</v>
      </c>
      <c r="I25" s="81">
        <v>-0.18005022505697366</v>
      </c>
    </row>
    <row r="26" spans="2:9" x14ac:dyDescent="0.25">
      <c r="B26" s="8" t="s">
        <v>38</v>
      </c>
      <c r="C26" s="8" t="s">
        <v>39</v>
      </c>
      <c r="D26" s="9">
        <v>349326</v>
      </c>
      <c r="E26" s="9">
        <v>289022</v>
      </c>
      <c r="F26" s="79">
        <v>-0.17262957810183033</v>
      </c>
      <c r="G26" s="9">
        <v>3673241</v>
      </c>
      <c r="H26" s="9">
        <v>2925956</v>
      </c>
      <c r="I26" s="79">
        <v>-0.20344023166462533</v>
      </c>
    </row>
    <row r="27" spans="2:9" x14ac:dyDescent="0.25">
      <c r="B27" s="8" t="s">
        <v>40</v>
      </c>
      <c r="C27" s="8" t="s">
        <v>41</v>
      </c>
      <c r="D27" s="9">
        <v>155482</v>
      </c>
      <c r="E27" s="9">
        <v>155485</v>
      </c>
      <c r="F27" s="79">
        <v>1.9294837987571256E-5</v>
      </c>
      <c r="G27" s="9">
        <v>1591247</v>
      </c>
      <c r="H27" s="9">
        <v>1415670</v>
      </c>
      <c r="I27" s="79">
        <v>-0.1103392496576584</v>
      </c>
    </row>
    <row r="28" spans="2:9" x14ac:dyDescent="0.25">
      <c r="B28" s="8" t="s">
        <v>44</v>
      </c>
      <c r="C28" s="8" t="s">
        <v>45</v>
      </c>
      <c r="D28" s="9">
        <v>85884</v>
      </c>
      <c r="E28" s="9">
        <v>83460</v>
      </c>
      <c r="F28" s="79">
        <v>-2.8224116249825348E-2</v>
      </c>
      <c r="G28" s="9">
        <v>975319</v>
      </c>
      <c r="H28" s="9">
        <v>838197</v>
      </c>
      <c r="I28" s="79">
        <v>-0.14059194991587365</v>
      </c>
    </row>
    <row r="29" spans="2:9" x14ac:dyDescent="0.25">
      <c r="B29" s="8" t="s">
        <v>42</v>
      </c>
      <c r="C29" s="8" t="s">
        <v>43</v>
      </c>
      <c r="D29" s="9">
        <v>93497</v>
      </c>
      <c r="E29" s="9">
        <v>66172</v>
      </c>
      <c r="F29" s="79">
        <v>-0.29225536648234707</v>
      </c>
      <c r="G29" s="9">
        <v>931943</v>
      </c>
      <c r="H29" s="9">
        <v>807752</v>
      </c>
      <c r="I29" s="79">
        <v>-0.13326029596230671</v>
      </c>
    </row>
    <row r="30" spans="2:9" x14ac:dyDescent="0.25">
      <c r="B30" s="8" t="s">
        <v>48</v>
      </c>
      <c r="C30" s="8" t="s">
        <v>49</v>
      </c>
      <c r="D30" s="9">
        <v>51196</v>
      </c>
      <c r="E30" s="9">
        <v>39628</v>
      </c>
      <c r="F30" s="79">
        <v>-0.22595515274630829</v>
      </c>
      <c r="G30" s="9">
        <v>664498</v>
      </c>
      <c r="H30" s="9">
        <v>441933</v>
      </c>
      <c r="I30" s="79">
        <v>-0.33493705022437992</v>
      </c>
    </row>
    <row r="31" spans="2:9" x14ac:dyDescent="0.25">
      <c r="B31" s="8" t="s">
        <v>46</v>
      </c>
      <c r="C31" s="8" t="s">
        <v>47</v>
      </c>
      <c r="D31" s="9">
        <v>44918</v>
      </c>
      <c r="E31" s="9">
        <v>35344</v>
      </c>
      <c r="F31" s="79">
        <v>-0.21314395119996443</v>
      </c>
      <c r="G31" s="9">
        <v>482606</v>
      </c>
      <c r="H31" s="9">
        <v>408473</v>
      </c>
      <c r="I31" s="79">
        <v>-0.15360977691947464</v>
      </c>
    </row>
    <row r="32" spans="2:9" x14ac:dyDescent="0.25">
      <c r="B32" s="8" t="s">
        <v>50</v>
      </c>
      <c r="C32" s="8" t="s">
        <v>51</v>
      </c>
      <c r="D32" s="9">
        <v>65142</v>
      </c>
      <c r="E32" s="9">
        <v>42858</v>
      </c>
      <c r="F32" s="79">
        <v>-0.34208344846642724</v>
      </c>
      <c r="G32" s="9">
        <v>418147</v>
      </c>
      <c r="H32" s="9">
        <v>289756</v>
      </c>
      <c r="I32" s="79">
        <v>-0.30704752156538251</v>
      </c>
    </row>
    <row r="33" spans="2:9" x14ac:dyDescent="0.25">
      <c r="B33" s="8" t="s">
        <v>54</v>
      </c>
      <c r="C33" s="8" t="s">
        <v>55</v>
      </c>
      <c r="D33" s="9">
        <v>17636</v>
      </c>
      <c r="E33" s="9">
        <v>10819</v>
      </c>
      <c r="F33" s="79">
        <v>-0.38653889770923111</v>
      </c>
      <c r="G33" s="9">
        <v>137763</v>
      </c>
      <c r="H33" s="9">
        <v>140358</v>
      </c>
      <c r="I33" s="79">
        <v>1.8836697807103508E-2</v>
      </c>
    </row>
    <row r="34" spans="2:9" x14ac:dyDescent="0.25">
      <c r="B34" s="8" t="s">
        <v>52</v>
      </c>
      <c r="C34" s="8" t="s">
        <v>53</v>
      </c>
      <c r="D34" s="9">
        <v>14344</v>
      </c>
      <c r="E34" s="9">
        <v>12761</v>
      </c>
      <c r="F34" s="79">
        <v>-0.1103597322922476</v>
      </c>
      <c r="G34" s="9">
        <v>159997</v>
      </c>
      <c r="H34" s="9">
        <v>135539</v>
      </c>
      <c r="I34" s="79">
        <v>-0.15286536622561675</v>
      </c>
    </row>
    <row r="35" spans="2:9" x14ac:dyDescent="0.25">
      <c r="B35" s="8" t="s">
        <v>205</v>
      </c>
      <c r="C35" s="8"/>
      <c r="D35" s="9">
        <v>817</v>
      </c>
      <c r="E35" s="9">
        <v>702</v>
      </c>
      <c r="F35" s="79">
        <v>-0.14075887392900854</v>
      </c>
      <c r="G35" s="9">
        <v>4950</v>
      </c>
      <c r="H35" s="9">
        <v>8475</v>
      </c>
      <c r="I35" s="79">
        <v>0.71212121212121215</v>
      </c>
    </row>
    <row r="36" spans="2:9" x14ac:dyDescent="0.25">
      <c r="B36" s="16" t="s">
        <v>56</v>
      </c>
      <c r="C36" s="16"/>
      <c r="D36" s="17">
        <v>16668</v>
      </c>
      <c r="E36" s="17">
        <v>15876</v>
      </c>
      <c r="F36" s="81">
        <v>-4.7516198704103618E-2</v>
      </c>
      <c r="G36" s="17">
        <v>200846</v>
      </c>
      <c r="H36" s="17">
        <v>212634</v>
      </c>
      <c r="I36" s="81">
        <v>5.8691733965326565E-2</v>
      </c>
    </row>
    <row r="37" spans="2:9" x14ac:dyDescent="0.25">
      <c r="B37" s="8" t="s">
        <v>57</v>
      </c>
      <c r="C37" s="8" t="s">
        <v>58</v>
      </c>
      <c r="D37" s="9">
        <v>3884</v>
      </c>
      <c r="E37" s="9">
        <v>4146</v>
      </c>
      <c r="F37" s="79">
        <v>6.7456230690010388E-2</v>
      </c>
      <c r="G37" s="9">
        <v>51590</v>
      </c>
      <c r="H37" s="9">
        <v>63990</v>
      </c>
      <c r="I37" s="79">
        <v>0.24035665826710595</v>
      </c>
    </row>
    <row r="38" spans="2:9" x14ac:dyDescent="0.25">
      <c r="B38" s="8" t="s">
        <v>59</v>
      </c>
      <c r="C38" s="8" t="s">
        <v>60</v>
      </c>
      <c r="D38" s="9">
        <v>5677</v>
      </c>
      <c r="E38" s="9">
        <v>4870</v>
      </c>
      <c r="F38" s="79">
        <v>-0.142152545358464</v>
      </c>
      <c r="G38" s="9">
        <v>61510</v>
      </c>
      <c r="H38" s="9">
        <v>60411</v>
      </c>
      <c r="I38" s="79">
        <v>-1.7867013493740869E-2</v>
      </c>
    </row>
    <row r="39" spans="2:9" x14ac:dyDescent="0.25">
      <c r="B39" s="8" t="s">
        <v>61</v>
      </c>
      <c r="C39" s="8" t="s">
        <v>62</v>
      </c>
      <c r="D39" s="9">
        <v>2275</v>
      </c>
      <c r="E39" s="9">
        <v>1983</v>
      </c>
      <c r="F39" s="79">
        <v>-0.12835164835164836</v>
      </c>
      <c r="G39" s="9">
        <v>34622</v>
      </c>
      <c r="H39" s="9">
        <v>42463</v>
      </c>
      <c r="I39" s="79">
        <v>0.22647449598521163</v>
      </c>
    </row>
    <row r="40" spans="2:9" x14ac:dyDescent="0.25">
      <c r="B40" s="8" t="s">
        <v>172</v>
      </c>
      <c r="C40" s="8" t="s">
        <v>173</v>
      </c>
      <c r="D40" s="9">
        <v>2197</v>
      </c>
      <c r="E40" s="9">
        <v>2361</v>
      </c>
      <c r="F40" s="79">
        <v>7.4647246244879284E-2</v>
      </c>
      <c r="G40" s="9">
        <v>24829</v>
      </c>
      <c r="H40" s="9">
        <v>16914</v>
      </c>
      <c r="I40" s="79">
        <v>-0.31878045833501145</v>
      </c>
    </row>
    <row r="41" spans="2:9" x14ac:dyDescent="0.25">
      <c r="B41" s="8" t="s">
        <v>63</v>
      </c>
      <c r="C41" s="8" t="s">
        <v>64</v>
      </c>
      <c r="D41" s="9">
        <v>1189</v>
      </c>
      <c r="E41" s="9">
        <v>1317</v>
      </c>
      <c r="F41" s="79">
        <v>0.10765349032800664</v>
      </c>
      <c r="G41" s="9">
        <v>11247</v>
      </c>
      <c r="H41" s="9">
        <v>13164</v>
      </c>
      <c r="I41" s="79">
        <v>0.17044545212056539</v>
      </c>
    </row>
    <row r="42" spans="2:9" x14ac:dyDescent="0.25">
      <c r="B42" s="8" t="s">
        <v>206</v>
      </c>
      <c r="C42" s="8" t="s">
        <v>207</v>
      </c>
      <c r="D42" s="9">
        <v>227</v>
      </c>
      <c r="E42" s="9">
        <v>316</v>
      </c>
      <c r="F42" s="79">
        <v>0.39207048458149774</v>
      </c>
      <c r="G42" s="9">
        <v>4059</v>
      </c>
      <c r="H42" s="9">
        <v>3216</v>
      </c>
      <c r="I42" s="79">
        <v>-0.20768662232076862</v>
      </c>
    </row>
    <row r="43" spans="2:9" x14ac:dyDescent="0.25">
      <c r="B43" s="8" t="s">
        <v>205</v>
      </c>
      <c r="C43" s="8"/>
      <c r="D43" s="9">
        <v>1219</v>
      </c>
      <c r="E43" s="9">
        <v>883</v>
      </c>
      <c r="F43" s="79">
        <v>-0.27563576702214931</v>
      </c>
      <c r="G43" s="9">
        <v>12989</v>
      </c>
      <c r="H43" s="9">
        <v>12476</v>
      </c>
      <c r="I43" s="79">
        <v>-3.9494957271537401E-2</v>
      </c>
    </row>
    <row r="44" spans="2:9" x14ac:dyDescent="0.25">
      <c r="B44" s="5" t="s">
        <v>66</v>
      </c>
      <c r="C44" s="5"/>
      <c r="D44" s="6">
        <v>2916450</v>
      </c>
      <c r="E44" s="6">
        <v>2144994</v>
      </c>
      <c r="F44" s="80">
        <v>-0.26451884997171216</v>
      </c>
      <c r="G44" s="6">
        <v>33530382</v>
      </c>
      <c r="H44" s="6">
        <v>28727786</v>
      </c>
      <c r="I44" s="80">
        <v>-0.1432311746403605</v>
      </c>
    </row>
    <row r="45" spans="2:9" x14ac:dyDescent="0.25">
      <c r="B45" s="8" t="s">
        <v>67</v>
      </c>
      <c r="C45" s="8" t="s">
        <v>68</v>
      </c>
      <c r="D45" s="9">
        <v>1582673</v>
      </c>
      <c r="E45" s="9">
        <v>1243607</v>
      </c>
      <c r="F45" s="79">
        <v>-0.21423629517910525</v>
      </c>
      <c r="G45" s="9">
        <v>16344898</v>
      </c>
      <c r="H45" s="9">
        <v>14984437</v>
      </c>
      <c r="I45" s="79">
        <v>-8.3234597120153353E-2</v>
      </c>
    </row>
    <row r="46" spans="2:9" x14ac:dyDescent="0.25">
      <c r="B46" s="8" t="s">
        <v>69</v>
      </c>
      <c r="C46" s="8" t="s">
        <v>70</v>
      </c>
      <c r="D46" s="9">
        <v>531344</v>
      </c>
      <c r="E46" s="9">
        <v>384628</v>
      </c>
      <c r="F46" s="79">
        <v>-0.27612243668884939</v>
      </c>
      <c r="G46" s="9">
        <v>6961839</v>
      </c>
      <c r="H46" s="9">
        <v>4995475</v>
      </c>
      <c r="I46" s="79">
        <v>-0.28244893339245569</v>
      </c>
    </row>
    <row r="47" spans="2:9" x14ac:dyDescent="0.25">
      <c r="B47" s="8" t="s">
        <v>71</v>
      </c>
      <c r="C47" s="8" t="s">
        <v>72</v>
      </c>
      <c r="D47" s="9">
        <v>327465</v>
      </c>
      <c r="E47" s="9">
        <v>245926</v>
      </c>
      <c r="F47" s="79">
        <v>-0.24900065655871617</v>
      </c>
      <c r="G47" s="9">
        <v>4163637</v>
      </c>
      <c r="H47" s="9">
        <v>3751620</v>
      </c>
      <c r="I47" s="79">
        <v>-9.8956032910650027E-2</v>
      </c>
    </row>
    <row r="48" spans="2:9" x14ac:dyDescent="0.25">
      <c r="B48" s="8" t="s">
        <v>73</v>
      </c>
      <c r="C48" s="8" t="s">
        <v>74</v>
      </c>
      <c r="D48" s="9">
        <v>191611</v>
      </c>
      <c r="E48" s="9">
        <v>87280</v>
      </c>
      <c r="F48" s="79">
        <v>-0.54449379211005633</v>
      </c>
      <c r="G48" s="9">
        <v>2386110</v>
      </c>
      <c r="H48" s="9">
        <v>1956394</v>
      </c>
      <c r="I48" s="79">
        <v>-0.18009060772554497</v>
      </c>
    </row>
    <row r="49" spans="2:9" x14ac:dyDescent="0.25">
      <c r="B49" s="8" t="s">
        <v>76</v>
      </c>
      <c r="C49" s="8" t="s">
        <v>76</v>
      </c>
      <c r="D49" s="9">
        <v>112138</v>
      </c>
      <c r="E49" s="9">
        <v>80502</v>
      </c>
      <c r="F49" s="79">
        <v>-0.28211667766501991</v>
      </c>
      <c r="G49" s="9">
        <v>1563249</v>
      </c>
      <c r="H49" s="9">
        <v>1316781</v>
      </c>
      <c r="I49" s="79">
        <v>-0.15766394221266089</v>
      </c>
    </row>
    <row r="50" spans="2:9" x14ac:dyDescent="0.25">
      <c r="B50" s="8" t="s">
        <v>87</v>
      </c>
      <c r="C50" s="8" t="s">
        <v>88</v>
      </c>
      <c r="D50" s="9">
        <v>21548</v>
      </c>
      <c r="E50" s="9">
        <v>16994</v>
      </c>
      <c r="F50" s="79">
        <v>-0.21134211991832186</v>
      </c>
      <c r="G50" s="9">
        <v>328403</v>
      </c>
      <c r="H50" s="9">
        <v>299463</v>
      </c>
      <c r="I50" s="79">
        <v>-8.8123433707974708E-2</v>
      </c>
    </row>
    <row r="51" spans="2:9" x14ac:dyDescent="0.25">
      <c r="B51" s="8" t="s">
        <v>79</v>
      </c>
      <c r="C51" s="8" t="s">
        <v>80</v>
      </c>
      <c r="D51" s="9">
        <v>35092</v>
      </c>
      <c r="E51" s="9">
        <v>17405</v>
      </c>
      <c r="F51" s="79">
        <v>-0.50401800980280398</v>
      </c>
      <c r="G51" s="9">
        <v>333531</v>
      </c>
      <c r="H51" s="9">
        <v>244693</v>
      </c>
      <c r="I51" s="79">
        <v>-0.26635605086183889</v>
      </c>
    </row>
    <row r="52" spans="2:9" x14ac:dyDescent="0.25">
      <c r="B52" s="8" t="s">
        <v>83</v>
      </c>
      <c r="C52" s="8" t="s">
        <v>84</v>
      </c>
      <c r="D52" s="9">
        <v>28592</v>
      </c>
      <c r="E52" s="9">
        <v>16527</v>
      </c>
      <c r="F52" s="79">
        <v>-0.42197118074986006</v>
      </c>
      <c r="G52" s="9">
        <v>266517</v>
      </c>
      <c r="H52" s="9">
        <v>198927</v>
      </c>
      <c r="I52" s="79">
        <v>-0.25360483571404446</v>
      </c>
    </row>
    <row r="53" spans="2:9" x14ac:dyDescent="0.25">
      <c r="B53" s="8" t="s">
        <v>85</v>
      </c>
      <c r="C53" s="8" t="s">
        <v>86</v>
      </c>
      <c r="D53" s="9">
        <v>12036</v>
      </c>
      <c r="E53" s="9">
        <v>9116</v>
      </c>
      <c r="F53" s="79">
        <v>-0.24260551678298437</v>
      </c>
      <c r="G53" s="9">
        <v>181926</v>
      </c>
      <c r="H53" s="9">
        <v>143436</v>
      </c>
      <c r="I53" s="79">
        <v>-0.21156953926321687</v>
      </c>
    </row>
    <row r="54" spans="2:9" x14ac:dyDescent="0.25">
      <c r="B54" s="8" t="s">
        <v>77</v>
      </c>
      <c r="C54" s="8" t="s">
        <v>78</v>
      </c>
      <c r="D54" s="9">
        <v>19253</v>
      </c>
      <c r="E54" s="9">
        <v>7021</v>
      </c>
      <c r="F54" s="79">
        <v>-0.63532955902976163</v>
      </c>
      <c r="G54" s="9">
        <v>193377</v>
      </c>
      <c r="H54" s="9">
        <v>140511</v>
      </c>
      <c r="I54" s="79">
        <v>-0.27338308071797579</v>
      </c>
    </row>
    <row r="55" spans="2:9" x14ac:dyDescent="0.25">
      <c r="B55" s="8" t="s">
        <v>97</v>
      </c>
      <c r="C55" s="8" t="s">
        <v>98</v>
      </c>
      <c r="D55" s="9">
        <v>18813</v>
      </c>
      <c r="E55" s="9">
        <v>1312</v>
      </c>
      <c r="F55" s="79">
        <v>-0.93026098974113647</v>
      </c>
      <c r="G55" s="9">
        <v>78825</v>
      </c>
      <c r="H55" s="9">
        <v>126554</v>
      </c>
      <c r="I55" s="79">
        <v>0.6055058674278464</v>
      </c>
    </row>
    <row r="56" spans="2:9" x14ac:dyDescent="0.25">
      <c r="B56" s="8" t="s">
        <v>95</v>
      </c>
      <c r="C56" s="8" t="s">
        <v>96</v>
      </c>
      <c r="D56" s="9">
        <v>1297</v>
      </c>
      <c r="E56" s="9">
        <v>6345</v>
      </c>
      <c r="F56" s="79">
        <v>3.8920585967617578</v>
      </c>
      <c r="G56" s="9">
        <v>98059</v>
      </c>
      <c r="H56" s="9">
        <v>111884</v>
      </c>
      <c r="I56" s="79">
        <v>0.14098654891442908</v>
      </c>
    </row>
    <row r="57" spans="2:9" x14ac:dyDescent="0.25">
      <c r="B57" s="8" t="s">
        <v>93</v>
      </c>
      <c r="C57" s="8" t="s">
        <v>94</v>
      </c>
      <c r="D57" s="9">
        <v>7842</v>
      </c>
      <c r="E57" s="9">
        <v>3105</v>
      </c>
      <c r="F57" s="79">
        <v>-0.6040550879877582</v>
      </c>
      <c r="G57" s="9">
        <v>135382</v>
      </c>
      <c r="H57" s="9">
        <v>88858</v>
      </c>
      <c r="I57" s="79">
        <v>-0.34364982050789616</v>
      </c>
    </row>
    <row r="58" spans="2:9" x14ac:dyDescent="0.25">
      <c r="B58" s="8" t="s">
        <v>81</v>
      </c>
      <c r="C58" s="8" t="s">
        <v>82</v>
      </c>
      <c r="D58" s="9">
        <v>9361</v>
      </c>
      <c r="E58" s="9">
        <v>3779</v>
      </c>
      <c r="F58" s="79">
        <v>-0.59630381369511798</v>
      </c>
      <c r="G58" s="9">
        <v>145816</v>
      </c>
      <c r="H58" s="9">
        <v>84505</v>
      </c>
      <c r="I58" s="79">
        <v>-0.42046826137049431</v>
      </c>
    </row>
    <row r="59" spans="2:9" x14ac:dyDescent="0.25">
      <c r="B59" s="8" t="s">
        <v>89</v>
      </c>
      <c r="C59" s="8" t="s">
        <v>90</v>
      </c>
      <c r="D59" s="9">
        <v>6986</v>
      </c>
      <c r="E59" s="9">
        <v>5073</v>
      </c>
      <c r="F59" s="79">
        <v>-0.27383338104780985</v>
      </c>
      <c r="G59" s="9">
        <v>67357</v>
      </c>
      <c r="H59" s="9">
        <v>81786</v>
      </c>
      <c r="I59" s="79">
        <v>0.21421678518936416</v>
      </c>
    </row>
    <row r="60" spans="2:9" x14ac:dyDescent="0.25">
      <c r="B60" s="8" t="s">
        <v>91</v>
      </c>
      <c r="C60" s="8" t="s">
        <v>92</v>
      </c>
      <c r="D60" s="9">
        <v>5482</v>
      </c>
      <c r="E60" s="9">
        <v>7710</v>
      </c>
      <c r="F60" s="79">
        <v>0.40642101422838373</v>
      </c>
      <c r="G60" s="9">
        <v>76835</v>
      </c>
      <c r="H60" s="9">
        <v>68702</v>
      </c>
      <c r="I60" s="79">
        <v>-0.10585019847725641</v>
      </c>
    </row>
    <row r="61" spans="2:9" x14ac:dyDescent="0.25">
      <c r="B61" s="8" t="s">
        <v>189</v>
      </c>
      <c r="C61" s="8" t="s">
        <v>190</v>
      </c>
      <c r="D61" s="9">
        <v>60</v>
      </c>
      <c r="E61" s="9">
        <v>51</v>
      </c>
      <c r="F61" s="79">
        <v>-0.15000000000000002</v>
      </c>
      <c r="G61" s="9">
        <v>117813</v>
      </c>
      <c r="H61" s="9">
        <v>49043</v>
      </c>
      <c r="I61" s="79">
        <v>-0.5837216605977269</v>
      </c>
    </row>
    <row r="62" spans="2:9" x14ac:dyDescent="0.25">
      <c r="B62" s="8" t="s">
        <v>205</v>
      </c>
      <c r="C62" s="8"/>
      <c r="D62" s="9">
        <v>4857</v>
      </c>
      <c r="E62" s="9">
        <v>8613</v>
      </c>
      <c r="F62" s="79">
        <v>0.77331686226065477</v>
      </c>
      <c r="G62" s="9">
        <v>86808</v>
      </c>
      <c r="H62" s="9">
        <v>84717</v>
      </c>
      <c r="I62" s="79">
        <v>-2.4087641692009942E-2</v>
      </c>
    </row>
    <row r="63" spans="2:9" x14ac:dyDescent="0.25">
      <c r="B63" s="5" t="s">
        <v>100</v>
      </c>
      <c r="C63" s="5"/>
      <c r="D63" s="6">
        <v>889515</v>
      </c>
      <c r="E63" s="6">
        <v>702718</v>
      </c>
      <c r="F63" s="80">
        <v>-0.20999870716064373</v>
      </c>
      <c r="G63" s="6">
        <v>11844867</v>
      </c>
      <c r="H63" s="6">
        <v>8870671</v>
      </c>
      <c r="I63" s="80">
        <v>-0.25109577000737959</v>
      </c>
    </row>
    <row r="64" spans="2:9" x14ac:dyDescent="0.25">
      <c r="B64" s="8" t="s">
        <v>101</v>
      </c>
      <c r="C64" s="8" t="s">
        <v>102</v>
      </c>
      <c r="D64" s="9">
        <v>123336</v>
      </c>
      <c r="E64" s="9">
        <v>129318</v>
      </c>
      <c r="F64" s="79">
        <v>4.8501654018291429E-2</v>
      </c>
      <c r="G64" s="9">
        <v>2079091</v>
      </c>
      <c r="H64" s="9">
        <v>1540815</v>
      </c>
      <c r="I64" s="79">
        <v>-0.2588996826016754</v>
      </c>
    </row>
    <row r="65" spans="2:9" x14ac:dyDescent="0.25">
      <c r="B65" s="8" t="s">
        <v>115</v>
      </c>
      <c r="C65" s="8" t="s">
        <v>116</v>
      </c>
      <c r="D65" s="9">
        <v>151412</v>
      </c>
      <c r="E65" s="9">
        <v>90820</v>
      </c>
      <c r="F65" s="79">
        <v>-0.4001796423004782</v>
      </c>
      <c r="G65" s="9">
        <v>1343520</v>
      </c>
      <c r="H65" s="9">
        <v>1136875</v>
      </c>
      <c r="I65" s="79">
        <v>-0.15380865189948789</v>
      </c>
    </row>
    <row r="66" spans="2:9" x14ac:dyDescent="0.25">
      <c r="B66" s="8" t="s">
        <v>103</v>
      </c>
      <c r="C66" s="8" t="s">
        <v>104</v>
      </c>
      <c r="D66" s="9">
        <v>98014</v>
      </c>
      <c r="E66" s="9">
        <v>96687</v>
      </c>
      <c r="F66" s="79">
        <v>-1.3538882200501923E-2</v>
      </c>
      <c r="G66" s="9">
        <v>1534395</v>
      </c>
      <c r="H66" s="9">
        <v>1071874</v>
      </c>
      <c r="I66" s="79">
        <v>-0.30143541917172567</v>
      </c>
    </row>
    <row r="67" spans="2:9" x14ac:dyDescent="0.25">
      <c r="B67" s="8" t="s">
        <v>105</v>
      </c>
      <c r="C67" s="8" t="s">
        <v>106</v>
      </c>
      <c r="D67" s="9">
        <v>38689</v>
      </c>
      <c r="E67" s="9">
        <v>45267</v>
      </c>
      <c r="F67" s="79">
        <v>0.17002248701181211</v>
      </c>
      <c r="G67" s="9">
        <v>900263</v>
      </c>
      <c r="H67" s="9">
        <v>769370</v>
      </c>
      <c r="I67" s="79">
        <v>-0.14539417925650611</v>
      </c>
    </row>
    <row r="68" spans="2:9" x14ac:dyDescent="0.25">
      <c r="B68" s="8" t="s">
        <v>113</v>
      </c>
      <c r="C68" s="8" t="s">
        <v>114</v>
      </c>
      <c r="D68" s="9">
        <v>100925</v>
      </c>
      <c r="E68" s="9">
        <v>40939</v>
      </c>
      <c r="F68" s="79">
        <v>-0.59436215011146887</v>
      </c>
      <c r="G68" s="9">
        <v>1322293</v>
      </c>
      <c r="H68" s="9">
        <v>739287</v>
      </c>
      <c r="I68" s="79">
        <v>-0.44090530616134249</v>
      </c>
    </row>
    <row r="69" spans="2:9" x14ac:dyDescent="0.25">
      <c r="B69" s="8" t="s">
        <v>111</v>
      </c>
      <c r="C69" s="8" t="s">
        <v>112</v>
      </c>
      <c r="D69" s="9">
        <v>60503</v>
      </c>
      <c r="E69" s="9">
        <v>55866</v>
      </c>
      <c r="F69" s="79">
        <v>-7.6640827727550653E-2</v>
      </c>
      <c r="G69" s="9">
        <v>1012152</v>
      </c>
      <c r="H69" s="9">
        <v>697317</v>
      </c>
      <c r="I69" s="79">
        <v>-0.31105505892395613</v>
      </c>
    </row>
    <row r="70" spans="2:9" x14ac:dyDescent="0.25">
      <c r="B70" s="8" t="s">
        <v>109</v>
      </c>
      <c r="C70" s="8" t="s">
        <v>110</v>
      </c>
      <c r="D70" s="9">
        <v>54608</v>
      </c>
      <c r="E70" s="9">
        <v>55353</v>
      </c>
      <c r="F70" s="79">
        <v>1.3642689715792633E-2</v>
      </c>
      <c r="G70" s="9">
        <v>676198</v>
      </c>
      <c r="H70" s="9">
        <v>636516</v>
      </c>
      <c r="I70" s="79">
        <v>-5.8683994924563554E-2</v>
      </c>
    </row>
    <row r="71" spans="2:9" x14ac:dyDescent="0.25">
      <c r="B71" s="8" t="s">
        <v>107</v>
      </c>
      <c r="C71" s="8" t="s">
        <v>108</v>
      </c>
      <c r="D71" s="9">
        <v>53416</v>
      </c>
      <c r="E71" s="9">
        <v>16722</v>
      </c>
      <c r="F71" s="79">
        <v>-0.68694773101692375</v>
      </c>
      <c r="G71" s="9">
        <v>374990</v>
      </c>
      <c r="H71" s="9">
        <v>329250</v>
      </c>
      <c r="I71" s="79">
        <v>-0.12197658604229444</v>
      </c>
    </row>
    <row r="72" spans="2:9" x14ac:dyDescent="0.25">
      <c r="B72" s="8" t="s">
        <v>123</v>
      </c>
      <c r="C72" s="8" t="s">
        <v>124</v>
      </c>
      <c r="D72" s="9">
        <v>4293</v>
      </c>
      <c r="E72" s="9">
        <v>5713</v>
      </c>
      <c r="F72" s="79">
        <v>0.33077102259492186</v>
      </c>
      <c r="G72" s="9">
        <v>196625</v>
      </c>
      <c r="H72" s="9">
        <v>139169</v>
      </c>
      <c r="I72" s="79">
        <v>-0.29221106166560717</v>
      </c>
    </row>
    <row r="73" spans="2:9" x14ac:dyDescent="0.25">
      <c r="B73" s="8" t="s">
        <v>117</v>
      </c>
      <c r="C73" s="8" t="s">
        <v>118</v>
      </c>
      <c r="D73" s="9">
        <v>9788</v>
      </c>
      <c r="E73" s="9">
        <v>8478</v>
      </c>
      <c r="F73" s="79">
        <v>-0.1338373518594197</v>
      </c>
      <c r="G73" s="9">
        <v>153762</v>
      </c>
      <c r="H73" s="9">
        <v>124246</v>
      </c>
      <c r="I73" s="79">
        <v>-0.19195900157386092</v>
      </c>
    </row>
    <row r="74" spans="2:9" x14ac:dyDescent="0.25">
      <c r="B74" s="8" t="s">
        <v>119</v>
      </c>
      <c r="C74" s="8" t="s">
        <v>120</v>
      </c>
      <c r="D74" s="9">
        <v>17902</v>
      </c>
      <c r="E74" s="9">
        <v>15135</v>
      </c>
      <c r="F74" s="79">
        <v>-0.15456373589543071</v>
      </c>
      <c r="G74" s="9">
        <v>174626</v>
      </c>
      <c r="H74" s="9">
        <v>120822</v>
      </c>
      <c r="I74" s="79">
        <v>-0.30810990345080347</v>
      </c>
    </row>
    <row r="75" spans="2:9" x14ac:dyDescent="0.25">
      <c r="B75" s="8" t="s">
        <v>129</v>
      </c>
      <c r="C75" s="8" t="s">
        <v>130</v>
      </c>
      <c r="D75" s="9">
        <v>12837</v>
      </c>
      <c r="E75" s="9">
        <v>8694</v>
      </c>
      <c r="F75" s="79">
        <v>-0.32273895770039729</v>
      </c>
      <c r="G75" s="9">
        <v>143343</v>
      </c>
      <c r="H75" s="9">
        <v>112944</v>
      </c>
      <c r="I75" s="79">
        <v>-0.21207174399866058</v>
      </c>
    </row>
    <row r="76" spans="2:9" x14ac:dyDescent="0.25">
      <c r="B76" s="8" t="s">
        <v>121</v>
      </c>
      <c r="C76" s="8" t="s">
        <v>122</v>
      </c>
      <c r="D76" s="9">
        <v>7910</v>
      </c>
      <c r="E76" s="9">
        <v>6136</v>
      </c>
      <c r="F76" s="79">
        <v>-0.2242730720606827</v>
      </c>
      <c r="G76" s="9">
        <v>78427</v>
      </c>
      <c r="H76" s="9">
        <v>79306</v>
      </c>
      <c r="I76" s="79">
        <v>1.1207874839022303E-2</v>
      </c>
    </row>
    <row r="77" spans="2:9" x14ac:dyDescent="0.25">
      <c r="B77" s="8" t="s">
        <v>127</v>
      </c>
      <c r="C77" s="8" t="s">
        <v>128</v>
      </c>
      <c r="D77" s="9">
        <v>3976</v>
      </c>
      <c r="E77" s="9">
        <v>3436</v>
      </c>
      <c r="F77" s="79">
        <v>-0.13581488933601604</v>
      </c>
      <c r="G77" s="9">
        <v>55383</v>
      </c>
      <c r="H77" s="9">
        <v>52251</v>
      </c>
      <c r="I77" s="79">
        <v>-5.6551649423108197E-2</v>
      </c>
    </row>
    <row r="78" spans="2:9" x14ac:dyDescent="0.25">
      <c r="B78" s="8" t="s">
        <v>125</v>
      </c>
      <c r="C78" s="8" t="s">
        <v>126</v>
      </c>
      <c r="D78" s="9">
        <v>3102</v>
      </c>
      <c r="E78" s="9">
        <v>5031</v>
      </c>
      <c r="F78" s="79">
        <v>0.62185686653771755</v>
      </c>
      <c r="G78" s="9">
        <v>68013</v>
      </c>
      <c r="H78" s="9">
        <v>47957</v>
      </c>
      <c r="I78" s="79">
        <v>-0.29488480143501983</v>
      </c>
    </row>
    <row r="79" spans="2:9" x14ac:dyDescent="0.25">
      <c r="B79" s="8" t="s">
        <v>133</v>
      </c>
      <c r="C79" s="8" t="s">
        <v>134</v>
      </c>
      <c r="D79" s="9">
        <v>871</v>
      </c>
      <c r="E79" s="9">
        <v>1971</v>
      </c>
      <c r="F79" s="79">
        <v>1.2629161882893225</v>
      </c>
      <c r="G79" s="9">
        <v>40519</v>
      </c>
      <c r="H79" s="9">
        <v>33286</v>
      </c>
      <c r="I79" s="79">
        <v>-0.17850884770107855</v>
      </c>
    </row>
    <row r="80" spans="2:9" x14ac:dyDescent="0.25">
      <c r="B80" s="8" t="s">
        <v>215</v>
      </c>
      <c r="C80" s="8" t="s">
        <v>216</v>
      </c>
      <c r="D80" s="9">
        <v>384</v>
      </c>
      <c r="E80" s="9">
        <v>12247</v>
      </c>
      <c r="F80" s="79">
        <v>30.893229166666668</v>
      </c>
      <c r="G80" s="9">
        <v>9050</v>
      </c>
      <c r="H80" s="9">
        <v>29940</v>
      </c>
      <c r="I80" s="79">
        <v>2.3082872928176794</v>
      </c>
    </row>
    <row r="81" spans="2:9" x14ac:dyDescent="0.25">
      <c r="B81" s="8" t="s">
        <v>131</v>
      </c>
      <c r="C81" s="8" t="s">
        <v>132</v>
      </c>
      <c r="D81" s="9">
        <v>1551</v>
      </c>
      <c r="E81" s="9">
        <v>1648</v>
      </c>
      <c r="F81" s="79">
        <v>6.2540296582849875E-2</v>
      </c>
      <c r="G81" s="9">
        <v>18042</v>
      </c>
      <c r="H81" s="9">
        <v>15843</v>
      </c>
      <c r="I81" s="79">
        <v>-0.12188227469238444</v>
      </c>
    </row>
    <row r="82" spans="2:9" x14ac:dyDescent="0.25">
      <c r="B82" s="8"/>
      <c r="C82" s="87" t="s">
        <v>205</v>
      </c>
      <c r="D82" s="88">
        <v>4078</v>
      </c>
      <c r="E82" s="88">
        <v>4616</v>
      </c>
      <c r="F82" s="94">
        <v>0.13192741539970565</v>
      </c>
      <c r="G82" s="88">
        <v>42489</v>
      </c>
      <c r="H82" s="88">
        <v>53235</v>
      </c>
      <c r="I82" s="94">
        <v>0.25291251853420893</v>
      </c>
    </row>
    <row r="83" spans="2:9" x14ac:dyDescent="0.25">
      <c r="B83" s="8"/>
      <c r="C83" s="87" t="s">
        <v>229</v>
      </c>
      <c r="D83" s="88">
        <v>747595</v>
      </c>
      <c r="E83" s="88">
        <v>604077</v>
      </c>
      <c r="F83" s="94">
        <v>-0.19197292651770004</v>
      </c>
      <c r="G83" s="88">
        <v>10223181</v>
      </c>
      <c r="H83" s="88">
        <v>7730303</v>
      </c>
      <c r="I83" s="94">
        <v>-0.24384562887030958</v>
      </c>
    </row>
    <row r="84" spans="2:9" x14ac:dyDescent="0.25">
      <c r="B84" s="8" t="s">
        <v>139</v>
      </c>
      <c r="C84" s="8" t="s">
        <v>140</v>
      </c>
      <c r="D84" s="9">
        <v>77666</v>
      </c>
      <c r="E84" s="9">
        <v>52528</v>
      </c>
      <c r="F84" s="79">
        <v>-0.32366801431771941</v>
      </c>
      <c r="G84" s="9">
        <v>737092</v>
      </c>
      <c r="H84" s="9">
        <v>552923</v>
      </c>
      <c r="I84" s="79">
        <v>-0.24985890499422048</v>
      </c>
    </row>
    <row r="85" spans="2:9" x14ac:dyDescent="0.25">
      <c r="B85" s="8" t="s">
        <v>137</v>
      </c>
      <c r="C85" s="8" t="s">
        <v>138</v>
      </c>
      <c r="D85" s="9">
        <v>57793</v>
      </c>
      <c r="E85" s="9">
        <v>41284</v>
      </c>
      <c r="F85" s="79">
        <v>-0.28565743256103682</v>
      </c>
      <c r="G85" s="9">
        <v>801247</v>
      </c>
      <c r="H85" s="9">
        <v>508074</v>
      </c>
      <c r="I85" s="79">
        <v>-0.3658959097506761</v>
      </c>
    </row>
    <row r="86" spans="2:9" x14ac:dyDescent="0.25">
      <c r="B86" s="8" t="s">
        <v>141</v>
      </c>
      <c r="C86" s="8" t="s">
        <v>142</v>
      </c>
      <c r="D86" s="9">
        <v>3610</v>
      </c>
      <c r="E86" s="9">
        <v>3124</v>
      </c>
      <c r="F86" s="79">
        <v>-0.13462603878116342</v>
      </c>
      <c r="G86" s="9">
        <v>39587</v>
      </c>
      <c r="H86" s="9">
        <v>53687</v>
      </c>
      <c r="I86" s="79">
        <v>0.35617753302851951</v>
      </c>
    </row>
    <row r="87" spans="2:9" x14ac:dyDescent="0.25">
      <c r="B87" s="8" t="s">
        <v>237</v>
      </c>
      <c r="C87" s="8" t="s">
        <v>238</v>
      </c>
      <c r="D87" s="9">
        <v>1099</v>
      </c>
      <c r="E87" s="9">
        <v>305</v>
      </c>
      <c r="F87" s="79">
        <v>-0.72247497725204735</v>
      </c>
      <c r="G87" s="9">
        <v>12192</v>
      </c>
      <c r="H87" s="9">
        <v>11066</v>
      </c>
      <c r="I87" s="79">
        <v>-9.2355643044619407E-2</v>
      </c>
    </row>
    <row r="88" spans="2:9" x14ac:dyDescent="0.25">
      <c r="B88" s="8" t="s">
        <v>143</v>
      </c>
      <c r="C88" s="8" t="s">
        <v>144</v>
      </c>
      <c r="D88" s="9">
        <v>1273</v>
      </c>
      <c r="E88" s="9">
        <v>971</v>
      </c>
      <c r="F88" s="79">
        <v>-0.23723487824037703</v>
      </c>
      <c r="G88" s="9">
        <v>18959</v>
      </c>
      <c r="H88" s="9">
        <v>8417</v>
      </c>
      <c r="I88" s="79">
        <v>-0.55604198533677929</v>
      </c>
    </row>
    <row r="89" spans="2:9" x14ac:dyDescent="0.25">
      <c r="B89" s="8" t="s">
        <v>263</v>
      </c>
      <c r="C89" s="8" t="s">
        <v>264</v>
      </c>
      <c r="D89" s="9">
        <v>306</v>
      </c>
      <c r="E89" s="9">
        <v>256</v>
      </c>
      <c r="F89" s="79">
        <v>-0.16339869281045749</v>
      </c>
      <c r="G89" s="9">
        <v>2729</v>
      </c>
      <c r="H89" s="9">
        <v>2795</v>
      </c>
      <c r="I89" s="79">
        <v>2.4184683034078391E-2</v>
      </c>
    </row>
    <row r="90" spans="2:9" x14ac:dyDescent="0.25">
      <c r="B90" s="8" t="s">
        <v>205</v>
      </c>
      <c r="C90" s="8"/>
      <c r="D90" s="9">
        <v>173</v>
      </c>
      <c r="E90" s="9">
        <v>173</v>
      </c>
      <c r="F90" s="79">
        <v>0</v>
      </c>
      <c r="G90" s="9">
        <v>9880</v>
      </c>
      <c r="H90" s="9">
        <v>3406</v>
      </c>
      <c r="I90" s="79">
        <v>-0.65526315789473677</v>
      </c>
    </row>
    <row r="91" spans="2:9" x14ac:dyDescent="0.25">
      <c r="B91" s="5" t="s">
        <v>146</v>
      </c>
      <c r="C91" s="5"/>
      <c r="D91" s="6">
        <v>30995</v>
      </c>
      <c r="E91" s="6">
        <v>18835</v>
      </c>
      <c r="F91" s="80">
        <v>-0.39232134215196002</v>
      </c>
      <c r="G91" s="6">
        <v>922155</v>
      </c>
      <c r="H91" s="6">
        <v>555381</v>
      </c>
      <c r="I91" s="80">
        <v>-0.39773573856889566</v>
      </c>
    </row>
    <row r="92" spans="2:9" x14ac:dyDescent="0.25">
      <c r="B92" s="8" t="s">
        <v>147</v>
      </c>
      <c r="C92" s="8" t="s">
        <v>148</v>
      </c>
      <c r="D92" s="9">
        <v>22445</v>
      </c>
      <c r="E92" s="9">
        <v>14450</v>
      </c>
      <c r="F92" s="79">
        <v>-0.35620405435509017</v>
      </c>
      <c r="G92" s="9">
        <v>822891</v>
      </c>
      <c r="H92" s="9">
        <v>478102</v>
      </c>
      <c r="I92" s="79">
        <v>-0.41899716973450918</v>
      </c>
    </row>
    <row r="93" spans="2:9" x14ac:dyDescent="0.25">
      <c r="B93" s="8" t="s">
        <v>149</v>
      </c>
      <c r="C93" s="8" t="s">
        <v>150</v>
      </c>
      <c r="D93" s="9">
        <v>8089</v>
      </c>
      <c r="E93" s="9">
        <v>4115</v>
      </c>
      <c r="F93" s="79">
        <v>-0.49128446037829154</v>
      </c>
      <c r="G93" s="9">
        <v>91144</v>
      </c>
      <c r="H93" s="9">
        <v>73450</v>
      </c>
      <c r="I93" s="79">
        <v>-0.19413236197665229</v>
      </c>
    </row>
    <row r="94" spans="2:9" x14ac:dyDescent="0.25">
      <c r="B94" s="8" t="s">
        <v>205</v>
      </c>
      <c r="C94" s="8"/>
      <c r="D94" s="9">
        <v>461</v>
      </c>
      <c r="E94" s="9">
        <v>270</v>
      </c>
      <c r="F94" s="79">
        <v>-0.41431670281995658</v>
      </c>
      <c r="G94" s="9">
        <v>7977</v>
      </c>
      <c r="H94" s="9">
        <v>3824</v>
      </c>
      <c r="I94" s="79">
        <v>-0.52062178763946343</v>
      </c>
    </row>
    <row r="95" spans="2:9" x14ac:dyDescent="0.25">
      <c r="B95" s="5" t="s">
        <v>196</v>
      </c>
      <c r="C95" s="5"/>
      <c r="D95" s="6">
        <v>67726</v>
      </c>
      <c r="E95" s="6">
        <v>37269</v>
      </c>
      <c r="F95" s="80">
        <v>-0.44970912205061575</v>
      </c>
      <c r="G95" s="6">
        <v>820086</v>
      </c>
      <c r="H95" s="6">
        <v>497098</v>
      </c>
      <c r="I95" s="80">
        <v>-0.39384649902571189</v>
      </c>
    </row>
    <row r="96" spans="2:9" s="15" customFormat="1" x14ac:dyDescent="0.25">
      <c r="B96" s="12" t="s">
        <v>153</v>
      </c>
      <c r="C96" s="12"/>
      <c r="D96" s="13">
        <v>58631</v>
      </c>
      <c r="E96" s="13">
        <v>32627</v>
      </c>
      <c r="F96" s="84">
        <v>-0.44351963978100317</v>
      </c>
      <c r="G96" s="13">
        <v>696951</v>
      </c>
      <c r="H96" s="13">
        <v>412125</v>
      </c>
      <c r="I96" s="84">
        <v>-0.40867435443811684</v>
      </c>
    </row>
    <row r="97" spans="2:9" s="15" customFormat="1" x14ac:dyDescent="0.25">
      <c r="B97" s="12" t="s">
        <v>154</v>
      </c>
      <c r="C97" s="12"/>
      <c r="D97" s="13">
        <v>8822</v>
      </c>
      <c r="E97" s="13">
        <v>4467</v>
      </c>
      <c r="F97" s="84">
        <v>-0.49365223305372929</v>
      </c>
      <c r="G97" s="13">
        <v>100757</v>
      </c>
      <c r="H97" s="13">
        <v>82301</v>
      </c>
      <c r="I97" s="84">
        <v>-0.18317337753208218</v>
      </c>
    </row>
    <row r="98" spans="2:9" s="15" customFormat="1" x14ac:dyDescent="0.25">
      <c r="B98" s="12" t="s">
        <v>222</v>
      </c>
      <c r="C98" s="12"/>
      <c r="D98" s="13">
        <v>273</v>
      </c>
      <c r="E98" s="13">
        <v>176</v>
      </c>
      <c r="F98" s="84">
        <v>-0.35531135531135527</v>
      </c>
      <c r="G98" s="13">
        <v>22378</v>
      </c>
      <c r="H98" s="13">
        <v>2673</v>
      </c>
      <c r="I98" s="84">
        <v>-0.88055232817946194</v>
      </c>
    </row>
    <row r="99" spans="2:9" x14ac:dyDescent="0.25">
      <c r="B99" s="24" t="s">
        <v>223</v>
      </c>
      <c r="C99" s="24"/>
      <c r="D99" s="25">
        <v>5802523</v>
      </c>
      <c r="E99" s="25">
        <v>4449135</v>
      </c>
      <c r="F99" s="85">
        <v>-0.23324129865577437</v>
      </c>
      <c r="G99" s="25">
        <v>68304487</v>
      </c>
      <c r="H99" s="25">
        <v>57462213</v>
      </c>
      <c r="I99" s="85">
        <v>-0.1587344327759902</v>
      </c>
    </row>
    <row r="100" spans="2:9" ht="26.25" customHeight="1" x14ac:dyDescent="0.25">
      <c r="B100" s="116" t="s">
        <v>255</v>
      </c>
      <c r="C100" s="117"/>
      <c r="D100" s="117"/>
      <c r="E100" s="117"/>
      <c r="F100" s="117"/>
      <c r="G100" s="117"/>
      <c r="H100" s="117"/>
      <c r="I100" s="117"/>
    </row>
    <row r="101" spans="2:9" x14ac:dyDescent="0.25">
      <c r="B101" s="27" t="s">
        <v>158</v>
      </c>
      <c r="C101" s="99"/>
      <c r="D101" s="99"/>
      <c r="E101" s="100"/>
      <c r="F101" s="100"/>
      <c r="G101" s="99"/>
      <c r="H101" s="99"/>
      <c r="I101" s="100"/>
    </row>
    <row r="102" spans="2:9" x14ac:dyDescent="0.25">
      <c r="B102" s="27" t="s">
        <v>272</v>
      </c>
      <c r="C102" s="99"/>
      <c r="D102" s="99"/>
      <c r="E102" s="100"/>
      <c r="F102" s="100"/>
      <c r="G102" s="99"/>
      <c r="H102" s="99"/>
      <c r="I102" s="100"/>
    </row>
  </sheetData>
  <mergeCells count="3">
    <mergeCell ref="B2:I2"/>
    <mergeCell ref="B3:C3"/>
    <mergeCell ref="B100:I10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2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5" x14ac:dyDescent="0.25"/>
  <cols>
    <col min="1" max="1" width="5.5703125" customWidth="1"/>
    <col min="2" max="2" width="13.7109375" customWidth="1"/>
    <col min="3" max="3" width="33.7109375" customWidth="1"/>
    <col min="4" max="5" width="10.5703125" style="9" bestFit="1" customWidth="1"/>
    <col min="6" max="6" width="7" style="93" bestFit="1" customWidth="1"/>
    <col min="7" max="8" width="13.7109375" style="9" bestFit="1" customWidth="1"/>
    <col min="9" max="9" width="7" style="9" bestFit="1" customWidth="1"/>
  </cols>
  <sheetData>
    <row r="2" spans="2:9" x14ac:dyDescent="0.25">
      <c r="B2" s="118" t="s">
        <v>248</v>
      </c>
      <c r="C2" s="119"/>
      <c r="D2" s="119"/>
      <c r="E2" s="119"/>
      <c r="F2" s="119"/>
      <c r="G2" s="119"/>
      <c r="H2" s="119"/>
      <c r="I2" s="119"/>
    </row>
    <row r="3" spans="2:9" x14ac:dyDescent="0.25">
      <c r="B3" s="114" t="s">
        <v>242</v>
      </c>
      <c r="C3" s="115"/>
      <c r="D3" s="78" t="s">
        <v>257</v>
      </c>
      <c r="E3" s="78" t="s">
        <v>258</v>
      </c>
      <c r="F3" s="98" t="s">
        <v>5</v>
      </c>
      <c r="G3" s="78" t="s">
        <v>259</v>
      </c>
      <c r="H3" s="78" t="s">
        <v>260</v>
      </c>
      <c r="I3" s="98" t="s">
        <v>5</v>
      </c>
    </row>
    <row r="4" spans="2:9" x14ac:dyDescent="0.25">
      <c r="B4" s="5" t="s">
        <v>6</v>
      </c>
      <c r="C4" s="5"/>
      <c r="D4" s="6">
        <v>19649</v>
      </c>
      <c r="E4" s="6">
        <v>19234</v>
      </c>
      <c r="F4" s="66">
        <v>-2.1120667718458996E-2</v>
      </c>
      <c r="G4" s="6">
        <v>305194</v>
      </c>
      <c r="H4" s="6">
        <v>205462</v>
      </c>
      <c r="I4" s="66">
        <v>-0.32678230895758109</v>
      </c>
    </row>
    <row r="5" spans="2:9" x14ac:dyDescent="0.25">
      <c r="B5" s="8" t="s">
        <v>7</v>
      </c>
      <c r="C5" s="8" t="s">
        <v>8</v>
      </c>
      <c r="D5" s="9">
        <v>1275</v>
      </c>
      <c r="E5" s="9">
        <v>11490</v>
      </c>
      <c r="F5" s="67">
        <v>8.0117647058823529</v>
      </c>
      <c r="G5" s="9">
        <v>101711</v>
      </c>
      <c r="H5" s="9">
        <v>95848</v>
      </c>
      <c r="I5" s="67">
        <v>-5.764371601891638E-2</v>
      </c>
    </row>
    <row r="6" spans="2:9" x14ac:dyDescent="0.25">
      <c r="B6" s="8" t="s">
        <v>13</v>
      </c>
      <c r="C6" s="8" t="s">
        <v>14</v>
      </c>
      <c r="D6" s="9">
        <v>1152</v>
      </c>
      <c r="E6" s="9">
        <v>3149</v>
      </c>
      <c r="F6" s="67">
        <v>1.7335069444444446</v>
      </c>
      <c r="G6" s="9">
        <v>12271</v>
      </c>
      <c r="H6" s="9">
        <v>35279</v>
      </c>
      <c r="I6" s="67">
        <v>1.8749898133811427</v>
      </c>
    </row>
    <row r="7" spans="2:9" x14ac:dyDescent="0.25">
      <c r="B7" s="8" t="s">
        <v>11</v>
      </c>
      <c r="C7" s="8" t="s">
        <v>12</v>
      </c>
      <c r="D7" s="9">
        <v>7398</v>
      </c>
      <c r="E7" s="9">
        <v>392</v>
      </c>
      <c r="F7" s="67">
        <v>-0.94701270613679367</v>
      </c>
      <c r="G7" s="9">
        <v>78973</v>
      </c>
      <c r="H7" s="9">
        <v>30003</v>
      </c>
      <c r="I7" s="67">
        <v>-0.62008534562445394</v>
      </c>
    </row>
    <row r="8" spans="2:9" x14ac:dyDescent="0.25">
      <c r="B8" s="8" t="s">
        <v>9</v>
      </c>
      <c r="C8" s="8" t="s">
        <v>10</v>
      </c>
      <c r="D8" s="9">
        <v>425</v>
      </c>
      <c r="E8" s="9">
        <v>178</v>
      </c>
      <c r="F8" s="67">
        <v>-0.58117647058823529</v>
      </c>
      <c r="G8" s="9">
        <v>8659</v>
      </c>
      <c r="H8" s="9">
        <v>8046</v>
      </c>
      <c r="I8" s="67">
        <v>-7.0793394156369094E-2</v>
      </c>
    </row>
    <row r="9" spans="2:9" x14ac:dyDescent="0.25">
      <c r="B9" s="8" t="s">
        <v>253</v>
      </c>
      <c r="C9" s="8" t="s">
        <v>254</v>
      </c>
      <c r="D9" s="9">
        <v>1138</v>
      </c>
      <c r="E9" s="9">
        <v>282</v>
      </c>
      <c r="F9" s="67">
        <v>-0.75219683655536029</v>
      </c>
      <c r="G9" s="9">
        <v>2444</v>
      </c>
      <c r="H9" s="9">
        <v>4131</v>
      </c>
      <c r="I9" s="67">
        <v>0.69026186579378068</v>
      </c>
    </row>
    <row r="10" spans="2:9" x14ac:dyDescent="0.25">
      <c r="B10" s="8" t="s">
        <v>261</v>
      </c>
      <c r="C10" s="8" t="s">
        <v>262</v>
      </c>
      <c r="D10" s="9">
        <v>0</v>
      </c>
      <c r="E10" s="9">
        <v>2613</v>
      </c>
      <c r="F10" s="67" t="s">
        <v>75</v>
      </c>
      <c r="G10" s="9">
        <v>4130</v>
      </c>
      <c r="H10" s="9">
        <v>3754</v>
      </c>
      <c r="I10" s="67">
        <v>-9.1041162227602945E-2</v>
      </c>
    </row>
    <row r="11" spans="2:9" x14ac:dyDescent="0.25">
      <c r="B11" s="8" t="s">
        <v>205</v>
      </c>
      <c r="C11" s="8"/>
      <c r="D11" s="9">
        <v>8261</v>
      </c>
      <c r="E11" s="9">
        <v>1130</v>
      </c>
      <c r="F11" s="67">
        <v>-0.86321268611548241</v>
      </c>
      <c r="G11" s="9">
        <v>97006</v>
      </c>
      <c r="H11" s="9">
        <v>28401</v>
      </c>
      <c r="I11" s="67">
        <v>-0.7072242954044079</v>
      </c>
    </row>
    <row r="12" spans="2:9" x14ac:dyDescent="0.25">
      <c r="B12" s="5" t="s">
        <v>16</v>
      </c>
      <c r="C12" s="5"/>
      <c r="D12" s="6">
        <v>1703173</v>
      </c>
      <c r="E12" s="6">
        <v>1467387</v>
      </c>
      <c r="F12" s="66">
        <v>-0.13843925426248538</v>
      </c>
      <c r="G12" s="6">
        <v>18983744</v>
      </c>
      <c r="H12" s="6">
        <v>17046821</v>
      </c>
      <c r="I12" s="66">
        <v>-0.10203061103226008</v>
      </c>
    </row>
    <row r="13" spans="2:9" x14ac:dyDescent="0.25">
      <c r="B13" s="16" t="s">
        <v>17</v>
      </c>
      <c r="C13" s="16"/>
      <c r="D13" s="17">
        <v>195558</v>
      </c>
      <c r="E13" s="17">
        <v>164731</v>
      </c>
      <c r="F13" s="69">
        <v>-0.1576360977305965</v>
      </c>
      <c r="G13" s="17">
        <v>1678258</v>
      </c>
      <c r="H13" s="17">
        <v>1675274</v>
      </c>
      <c r="I13" s="69">
        <v>-1.7780341282448431E-3</v>
      </c>
    </row>
    <row r="14" spans="2:9" x14ac:dyDescent="0.25">
      <c r="B14" s="8" t="s">
        <v>18</v>
      </c>
      <c r="C14" s="8" t="s">
        <v>19</v>
      </c>
      <c r="D14" s="9">
        <v>109748</v>
      </c>
      <c r="E14" s="9">
        <v>101674</v>
      </c>
      <c r="F14" s="67">
        <v>-7.3568538834420716E-2</v>
      </c>
      <c r="G14" s="9">
        <v>1089594</v>
      </c>
      <c r="H14" s="9">
        <v>1111543</v>
      </c>
      <c r="I14" s="67">
        <v>2.0144200500369802E-2</v>
      </c>
    </row>
    <row r="15" spans="2:9" x14ac:dyDescent="0.25">
      <c r="B15" s="8" t="s">
        <v>20</v>
      </c>
      <c r="C15" s="8" t="s">
        <v>21</v>
      </c>
      <c r="D15" s="9">
        <v>20409</v>
      </c>
      <c r="E15" s="9">
        <v>19889</v>
      </c>
      <c r="F15" s="67">
        <v>-2.5478955362830069E-2</v>
      </c>
      <c r="G15" s="9">
        <v>220681</v>
      </c>
      <c r="H15" s="9">
        <v>215023</v>
      </c>
      <c r="I15" s="67">
        <v>-2.5638818022394316E-2</v>
      </c>
    </row>
    <row r="16" spans="2:9" x14ac:dyDescent="0.25">
      <c r="B16" s="8" t="s">
        <v>24</v>
      </c>
      <c r="C16" s="8" t="s">
        <v>25</v>
      </c>
      <c r="D16" s="9">
        <v>47085</v>
      </c>
      <c r="E16" s="9">
        <v>23966</v>
      </c>
      <c r="F16" s="67">
        <v>-0.49100562811935866</v>
      </c>
      <c r="G16" s="9">
        <v>161451</v>
      </c>
      <c r="H16" s="9">
        <v>160470</v>
      </c>
      <c r="I16" s="67">
        <v>-6.0761469424159831E-3</v>
      </c>
    </row>
    <row r="17" spans="2:9" x14ac:dyDescent="0.25">
      <c r="B17" s="8" t="s">
        <v>22</v>
      </c>
      <c r="C17" s="8" t="s">
        <v>23</v>
      </c>
      <c r="D17" s="9">
        <v>8508</v>
      </c>
      <c r="E17" s="9">
        <v>9040</v>
      </c>
      <c r="F17" s="67">
        <v>6.2529384109073716E-2</v>
      </c>
      <c r="G17" s="9">
        <v>95478</v>
      </c>
      <c r="H17" s="9">
        <v>89531</v>
      </c>
      <c r="I17" s="67">
        <v>-6.2286600054462848E-2</v>
      </c>
    </row>
    <row r="18" spans="2:9" x14ac:dyDescent="0.25">
      <c r="B18" s="8" t="s">
        <v>26</v>
      </c>
      <c r="C18" s="8" t="s">
        <v>27</v>
      </c>
      <c r="D18" s="9">
        <v>3255</v>
      </c>
      <c r="E18" s="9">
        <v>3706</v>
      </c>
      <c r="F18" s="67">
        <v>0.13855606758832573</v>
      </c>
      <c r="G18" s="9">
        <v>34065</v>
      </c>
      <c r="H18" s="9">
        <v>36489</v>
      </c>
      <c r="I18" s="67">
        <v>7.1158080140907076E-2</v>
      </c>
    </row>
    <row r="19" spans="2:9" x14ac:dyDescent="0.25">
      <c r="B19" s="8" t="s">
        <v>30</v>
      </c>
      <c r="C19" s="8" t="s">
        <v>31</v>
      </c>
      <c r="D19" s="9">
        <v>3489</v>
      </c>
      <c r="E19" s="9">
        <v>3449</v>
      </c>
      <c r="F19" s="67">
        <v>-1.1464603038119803E-2</v>
      </c>
      <c r="G19" s="9">
        <v>46317</v>
      </c>
      <c r="H19" s="9">
        <v>33500</v>
      </c>
      <c r="I19" s="67">
        <v>-0.27672344927348491</v>
      </c>
    </row>
    <row r="20" spans="2:9" x14ac:dyDescent="0.25">
      <c r="B20" s="8" t="s">
        <v>205</v>
      </c>
      <c r="C20" s="8"/>
      <c r="D20" s="9">
        <f>D13-SUM(D14:D19)</f>
        <v>3064</v>
      </c>
      <c r="E20" s="9">
        <f t="shared" ref="E20" si="0">E13-SUM(E14:E19)</f>
        <v>3007</v>
      </c>
      <c r="F20" s="67">
        <v>-1.8603133159268981E-2</v>
      </c>
      <c r="G20" s="9">
        <v>30672</v>
      </c>
      <c r="H20" s="9">
        <v>28718</v>
      </c>
      <c r="I20" s="67">
        <v>-6.3706311945748606E-2</v>
      </c>
    </row>
    <row r="21" spans="2:9" x14ac:dyDescent="0.25">
      <c r="B21" s="16" t="s">
        <v>32</v>
      </c>
      <c r="C21" s="16"/>
      <c r="D21" s="17">
        <v>706306</v>
      </c>
      <c r="E21" s="17">
        <v>655533</v>
      </c>
      <c r="F21" s="69">
        <v>-7.1885273521674731E-2</v>
      </c>
      <c r="G21" s="17">
        <v>8948763</v>
      </c>
      <c r="H21" s="17">
        <v>8477566</v>
      </c>
      <c r="I21" s="69">
        <v>-5.2654987063575187E-2</v>
      </c>
    </row>
    <row r="22" spans="2:9" x14ac:dyDescent="0.25">
      <c r="B22" s="8" t="s">
        <v>33</v>
      </c>
      <c r="C22" s="8" t="s">
        <v>34</v>
      </c>
      <c r="D22" s="9">
        <v>654023</v>
      </c>
      <c r="E22" s="9">
        <v>538470</v>
      </c>
      <c r="F22" s="67">
        <v>-0.17668033081405399</v>
      </c>
      <c r="G22" s="9">
        <v>7880151</v>
      </c>
      <c r="H22" s="9">
        <v>7377542</v>
      </c>
      <c r="I22" s="67">
        <v>-6.3781645808563825E-2</v>
      </c>
    </row>
    <row r="23" spans="2:9" x14ac:dyDescent="0.25">
      <c r="B23" s="8" t="s">
        <v>35</v>
      </c>
      <c r="C23" s="8" t="s">
        <v>36</v>
      </c>
      <c r="D23" s="9">
        <v>52130</v>
      </c>
      <c r="E23" s="9">
        <v>116948</v>
      </c>
      <c r="F23" s="67">
        <v>1.2433915211970077</v>
      </c>
      <c r="G23" s="9">
        <v>1067422</v>
      </c>
      <c r="H23" s="9">
        <v>1098793</v>
      </c>
      <c r="I23" s="67">
        <v>2.9389501059562173E-2</v>
      </c>
    </row>
    <row r="24" spans="2:9" x14ac:dyDescent="0.25">
      <c r="B24" s="8" t="s">
        <v>205</v>
      </c>
      <c r="C24" s="8"/>
      <c r="D24" s="9">
        <v>153</v>
      </c>
      <c r="E24" s="9">
        <v>115</v>
      </c>
      <c r="F24" s="67">
        <v>-0.24836601307189543</v>
      </c>
      <c r="G24" s="9">
        <v>1191</v>
      </c>
      <c r="H24" s="9">
        <v>1230</v>
      </c>
      <c r="I24" s="67">
        <v>3.2745591939546514E-2</v>
      </c>
    </row>
    <row r="25" spans="2:9" x14ac:dyDescent="0.25">
      <c r="B25" s="16" t="s">
        <v>37</v>
      </c>
      <c r="C25" s="16"/>
      <c r="D25" s="17">
        <v>781549</v>
      </c>
      <c r="E25" s="17">
        <v>625593</v>
      </c>
      <c r="F25" s="69">
        <v>-0.19954730925380237</v>
      </c>
      <c r="G25" s="17">
        <v>8161469</v>
      </c>
      <c r="H25" s="17">
        <v>6673792</v>
      </c>
      <c r="I25" s="69">
        <v>-0.18228054287775886</v>
      </c>
    </row>
    <row r="26" spans="2:9" x14ac:dyDescent="0.25">
      <c r="B26" s="8" t="s">
        <v>38</v>
      </c>
      <c r="C26" s="8" t="s">
        <v>39</v>
      </c>
      <c r="D26" s="9">
        <v>272173</v>
      </c>
      <c r="E26" s="9">
        <v>195264</v>
      </c>
      <c r="F26" s="67">
        <v>-0.28257395112667316</v>
      </c>
      <c r="G26" s="9">
        <v>3323915</v>
      </c>
      <c r="H26" s="9">
        <v>2636854</v>
      </c>
      <c r="I26" s="67">
        <v>-0.20670233745447764</v>
      </c>
    </row>
    <row r="27" spans="2:9" x14ac:dyDescent="0.25">
      <c r="B27" s="8" t="s">
        <v>40</v>
      </c>
      <c r="C27" s="8" t="s">
        <v>41</v>
      </c>
      <c r="D27" s="9">
        <v>144695</v>
      </c>
      <c r="E27" s="9">
        <v>133336</v>
      </c>
      <c r="F27" s="67">
        <v>-7.8503058156812577E-2</v>
      </c>
      <c r="G27" s="9">
        <v>1435765</v>
      </c>
      <c r="H27" s="9">
        <v>1260133</v>
      </c>
      <c r="I27" s="67">
        <v>-0.12232642528547499</v>
      </c>
    </row>
    <row r="28" spans="2:9" x14ac:dyDescent="0.25">
      <c r="B28" s="8" t="s">
        <v>44</v>
      </c>
      <c r="C28" s="8" t="s">
        <v>45</v>
      </c>
      <c r="D28" s="9">
        <v>92309</v>
      </c>
      <c r="E28" s="9">
        <v>79873</v>
      </c>
      <c r="F28" s="67">
        <v>-0.13472142477981564</v>
      </c>
      <c r="G28" s="9">
        <v>889435</v>
      </c>
      <c r="H28" s="9">
        <v>754749</v>
      </c>
      <c r="I28" s="67">
        <v>-0.1514287159826182</v>
      </c>
    </row>
    <row r="29" spans="2:9" x14ac:dyDescent="0.25">
      <c r="B29" s="8" t="s">
        <v>42</v>
      </c>
      <c r="C29" s="8" t="s">
        <v>43</v>
      </c>
      <c r="D29" s="9">
        <v>87221</v>
      </c>
      <c r="E29" s="9">
        <v>71130</v>
      </c>
      <c r="F29" s="67">
        <v>-0.18448538769333078</v>
      </c>
      <c r="G29" s="9">
        <v>838446</v>
      </c>
      <c r="H29" s="9">
        <v>739814</v>
      </c>
      <c r="I29" s="67">
        <v>-0.11763667546866463</v>
      </c>
    </row>
    <row r="30" spans="2:9" x14ac:dyDescent="0.25">
      <c r="B30" s="8" t="s">
        <v>48</v>
      </c>
      <c r="C30" s="8" t="s">
        <v>49</v>
      </c>
      <c r="D30" s="9">
        <v>48111</v>
      </c>
      <c r="E30" s="9">
        <v>42121</v>
      </c>
      <c r="F30" s="67">
        <v>-0.12450375174076611</v>
      </c>
      <c r="G30" s="9">
        <v>613302</v>
      </c>
      <c r="H30" s="9">
        <v>402395</v>
      </c>
      <c r="I30" s="67">
        <v>-0.34388767687044886</v>
      </c>
    </row>
    <row r="31" spans="2:9" x14ac:dyDescent="0.25">
      <c r="B31" s="8" t="s">
        <v>46</v>
      </c>
      <c r="C31" s="8" t="s">
        <v>47</v>
      </c>
      <c r="D31" s="9">
        <v>49224</v>
      </c>
      <c r="E31" s="9">
        <v>49481</v>
      </c>
      <c r="F31" s="67">
        <v>5.2210303916788714E-3</v>
      </c>
      <c r="G31" s="9">
        <v>437688</v>
      </c>
      <c r="H31" s="9">
        <v>372764</v>
      </c>
      <c r="I31" s="67">
        <v>-0.14833397305843432</v>
      </c>
    </row>
    <row r="32" spans="2:9" x14ac:dyDescent="0.25">
      <c r="B32" s="8" t="s">
        <v>50</v>
      </c>
      <c r="C32" s="8" t="s">
        <v>51</v>
      </c>
      <c r="D32" s="9">
        <v>53305</v>
      </c>
      <c r="E32" s="9">
        <v>25183</v>
      </c>
      <c r="F32" s="67">
        <v>-0.52756777037801328</v>
      </c>
      <c r="G32" s="9">
        <v>353005</v>
      </c>
      <c r="H32" s="9">
        <v>246895</v>
      </c>
      <c r="I32" s="67">
        <v>-0.30059064319202278</v>
      </c>
    </row>
    <row r="33" spans="2:9" x14ac:dyDescent="0.25">
      <c r="B33" s="8" t="s">
        <v>54</v>
      </c>
      <c r="C33" s="8" t="s">
        <v>55</v>
      </c>
      <c r="D33" s="9">
        <v>16919</v>
      </c>
      <c r="E33" s="9">
        <v>14461</v>
      </c>
      <c r="F33" s="67">
        <v>-0.14528045392753708</v>
      </c>
      <c r="G33" s="9">
        <v>120128</v>
      </c>
      <c r="H33" s="9">
        <v>129638</v>
      </c>
      <c r="I33" s="67">
        <v>7.9165556739477783E-2</v>
      </c>
    </row>
    <row r="34" spans="2:9" x14ac:dyDescent="0.25">
      <c r="B34" s="8" t="s">
        <v>52</v>
      </c>
      <c r="C34" s="8" t="s">
        <v>53</v>
      </c>
      <c r="D34" s="9">
        <v>16807</v>
      </c>
      <c r="E34" s="9">
        <v>14269</v>
      </c>
      <c r="F34" s="67">
        <v>-0.1510085083596121</v>
      </c>
      <c r="G34" s="9">
        <v>145652</v>
      </c>
      <c r="H34" s="9">
        <v>122779</v>
      </c>
      <c r="I34" s="67">
        <v>-0.15703869497157608</v>
      </c>
    </row>
    <row r="35" spans="2:9" x14ac:dyDescent="0.25">
      <c r="B35" s="8" t="s">
        <v>205</v>
      </c>
      <c r="C35" s="8"/>
      <c r="D35" s="9">
        <f>D25-SUM(D26:D34)</f>
        <v>785</v>
      </c>
      <c r="E35" s="9">
        <f t="shared" ref="E35" si="1">E25-SUM(E26:E34)</f>
        <v>475</v>
      </c>
      <c r="F35" s="67">
        <v>-0.39490445859872614</v>
      </c>
      <c r="G35" s="9">
        <v>4133</v>
      </c>
      <c r="H35" s="9">
        <v>7771</v>
      </c>
      <c r="I35" s="67">
        <v>0.88023227679651583</v>
      </c>
    </row>
    <row r="36" spans="2:9" x14ac:dyDescent="0.25">
      <c r="B36" s="16" t="s">
        <v>56</v>
      </c>
      <c r="C36" s="16"/>
      <c r="D36" s="17">
        <v>18822</v>
      </c>
      <c r="E36" s="17">
        <v>20975</v>
      </c>
      <c r="F36" s="69">
        <v>0.11438741897779203</v>
      </c>
      <c r="G36" s="17">
        <v>184177</v>
      </c>
      <c r="H36" s="17">
        <v>196748</v>
      </c>
      <c r="I36" s="69">
        <v>6.8254993837449929E-2</v>
      </c>
    </row>
    <row r="37" spans="2:9" x14ac:dyDescent="0.25">
      <c r="B37" s="8" t="s">
        <v>57</v>
      </c>
      <c r="C37" s="8" t="s">
        <v>58</v>
      </c>
      <c r="D37" s="9">
        <v>6033</v>
      </c>
      <c r="E37" s="9">
        <v>5437</v>
      </c>
      <c r="F37" s="67">
        <v>-9.8789988397149031E-2</v>
      </c>
      <c r="G37" s="9">
        <v>47706</v>
      </c>
      <c r="H37" s="9">
        <v>59851</v>
      </c>
      <c r="I37" s="67">
        <v>0.25458013667043988</v>
      </c>
    </row>
    <row r="38" spans="2:9" x14ac:dyDescent="0.25">
      <c r="B38" s="8" t="s">
        <v>59</v>
      </c>
      <c r="C38" s="8" t="s">
        <v>60</v>
      </c>
      <c r="D38" s="9">
        <v>5164</v>
      </c>
      <c r="E38" s="9">
        <v>7131</v>
      </c>
      <c r="F38" s="67">
        <v>0.38090627420604184</v>
      </c>
      <c r="G38" s="9">
        <v>55833</v>
      </c>
      <c r="H38" s="9">
        <v>55512</v>
      </c>
      <c r="I38" s="67">
        <v>-5.7492880554510517E-3</v>
      </c>
    </row>
    <row r="39" spans="2:9" x14ac:dyDescent="0.25">
      <c r="B39" s="8" t="s">
        <v>61</v>
      </c>
      <c r="C39" s="8" t="s">
        <v>62</v>
      </c>
      <c r="D39" s="9">
        <v>2674</v>
      </c>
      <c r="E39" s="9">
        <v>2387</v>
      </c>
      <c r="F39" s="67">
        <v>-0.10732984293193715</v>
      </c>
      <c r="G39" s="9">
        <v>32347</v>
      </c>
      <c r="H39" s="9">
        <v>40480</v>
      </c>
      <c r="I39" s="67">
        <v>0.25142980801929071</v>
      </c>
    </row>
    <row r="40" spans="2:9" x14ac:dyDescent="0.25">
      <c r="B40" s="8" t="s">
        <v>172</v>
      </c>
      <c r="C40" s="8" t="s">
        <v>173</v>
      </c>
      <c r="D40" s="9">
        <v>2119</v>
      </c>
      <c r="E40" s="9">
        <v>2313</v>
      </c>
      <c r="F40" s="67">
        <v>9.1552619159981141E-2</v>
      </c>
      <c r="G40" s="9">
        <v>22633</v>
      </c>
      <c r="H40" s="9">
        <v>14553</v>
      </c>
      <c r="I40" s="67">
        <v>-0.35700083948217209</v>
      </c>
    </row>
    <row r="41" spans="2:9" x14ac:dyDescent="0.25">
      <c r="B41" s="8" t="s">
        <v>63</v>
      </c>
      <c r="C41" s="8" t="s">
        <v>64</v>
      </c>
      <c r="D41" s="9">
        <v>852</v>
      </c>
      <c r="E41" s="9">
        <v>1670</v>
      </c>
      <c r="F41" s="67">
        <v>0.960093896713615</v>
      </c>
      <c r="G41" s="9">
        <v>10058</v>
      </c>
      <c r="H41" s="9">
        <v>11847</v>
      </c>
      <c r="I41" s="67">
        <v>0.17786836349174795</v>
      </c>
    </row>
    <row r="42" spans="2:9" x14ac:dyDescent="0.25">
      <c r="B42" s="8" t="s">
        <v>206</v>
      </c>
      <c r="C42" s="8" t="s">
        <v>207</v>
      </c>
      <c r="D42" s="9">
        <v>482</v>
      </c>
      <c r="E42" s="9">
        <v>421</v>
      </c>
      <c r="F42" s="67">
        <v>-0.12655601659751037</v>
      </c>
      <c r="G42" s="9">
        <v>3831</v>
      </c>
      <c r="H42" s="9">
        <v>2901</v>
      </c>
      <c r="I42" s="67">
        <v>-0.24275646045418953</v>
      </c>
    </row>
    <row r="43" spans="2:9" x14ac:dyDescent="0.25">
      <c r="B43" s="8" t="s">
        <v>205</v>
      </c>
      <c r="C43" s="8"/>
      <c r="D43" s="9">
        <f>D36-SUM(D37:D42)</f>
        <v>1498</v>
      </c>
      <c r="E43" s="9">
        <f t="shared" ref="E43" si="2">E36-SUM(E37:E42)</f>
        <v>1616</v>
      </c>
      <c r="F43" s="67">
        <v>7.8771695594125557E-2</v>
      </c>
      <c r="G43" s="9">
        <v>11769</v>
      </c>
      <c r="H43" s="9">
        <v>11604</v>
      </c>
      <c r="I43" s="67">
        <v>-1.4019882742798861E-2</v>
      </c>
    </row>
    <row r="44" spans="2:9" x14ac:dyDescent="0.25">
      <c r="B44" s="5" t="s">
        <v>66</v>
      </c>
      <c r="C44" s="5"/>
      <c r="D44" s="6">
        <v>3020402</v>
      </c>
      <c r="E44" s="6">
        <v>2319769</v>
      </c>
      <c r="F44" s="66">
        <v>-0.23196680441874951</v>
      </c>
      <c r="G44" s="6">
        <v>30613931</v>
      </c>
      <c r="H44" s="6">
        <v>26579332</v>
      </c>
      <c r="I44" s="66">
        <v>-0.13178964178105712</v>
      </c>
    </row>
    <row r="45" spans="2:9" x14ac:dyDescent="0.25">
      <c r="B45" s="8" t="s">
        <v>67</v>
      </c>
      <c r="C45" s="8" t="s">
        <v>68</v>
      </c>
      <c r="D45" s="9">
        <v>1608649</v>
      </c>
      <c r="E45" s="9">
        <v>1309577</v>
      </c>
      <c r="F45" s="67">
        <v>-0.18591501315700321</v>
      </c>
      <c r="G45" s="9">
        <v>14762225</v>
      </c>
      <c r="H45" s="9">
        <v>13738695</v>
      </c>
      <c r="I45" s="67">
        <v>-6.933439911666428E-2</v>
      </c>
    </row>
    <row r="46" spans="2:9" x14ac:dyDescent="0.25">
      <c r="B46" s="8" t="s">
        <v>69</v>
      </c>
      <c r="C46" s="8" t="s">
        <v>70</v>
      </c>
      <c r="D46" s="9">
        <v>485330</v>
      </c>
      <c r="E46" s="9">
        <v>372720</v>
      </c>
      <c r="F46" s="67">
        <v>-0.23202769249788802</v>
      </c>
      <c r="G46" s="9">
        <v>6430495</v>
      </c>
      <c r="H46" s="9">
        <v>4621859</v>
      </c>
      <c r="I46" s="67">
        <v>-0.28125921876931714</v>
      </c>
    </row>
    <row r="47" spans="2:9" x14ac:dyDescent="0.25">
      <c r="B47" s="8" t="s">
        <v>71</v>
      </c>
      <c r="C47" s="8" t="s">
        <v>72</v>
      </c>
      <c r="D47" s="9">
        <v>412748</v>
      </c>
      <c r="E47" s="9">
        <v>260117</v>
      </c>
      <c r="F47" s="67">
        <v>-0.36979222188841621</v>
      </c>
      <c r="G47" s="9">
        <v>3836171</v>
      </c>
      <c r="H47" s="9">
        <v>3507077</v>
      </c>
      <c r="I47" s="67">
        <v>-8.5787103859551572E-2</v>
      </c>
    </row>
    <row r="48" spans="2:9" x14ac:dyDescent="0.25">
      <c r="B48" s="8" t="s">
        <v>73</v>
      </c>
      <c r="C48" s="8" t="s">
        <v>74</v>
      </c>
      <c r="D48" s="9">
        <v>176174</v>
      </c>
      <c r="E48" s="9">
        <v>100623</v>
      </c>
      <c r="F48" s="67">
        <v>-0.42884307559571788</v>
      </c>
      <c r="G48" s="9">
        <v>2194499</v>
      </c>
      <c r="H48" s="9">
        <v>1869965</v>
      </c>
      <c r="I48" s="67">
        <v>-0.14788523485314875</v>
      </c>
    </row>
    <row r="49" spans="2:9" x14ac:dyDescent="0.25">
      <c r="B49" s="8" t="s">
        <v>76</v>
      </c>
      <c r="C49" s="8" t="s">
        <v>76</v>
      </c>
      <c r="D49" s="9">
        <v>131177</v>
      </c>
      <c r="E49" s="9">
        <v>130503</v>
      </c>
      <c r="F49" s="67">
        <v>-5.1380958552185163E-3</v>
      </c>
      <c r="G49" s="9">
        <v>1451111</v>
      </c>
      <c r="H49" s="9">
        <v>1223182</v>
      </c>
      <c r="I49" s="67">
        <v>-0.15707206409433871</v>
      </c>
    </row>
    <row r="50" spans="2:9" x14ac:dyDescent="0.25">
      <c r="B50" s="8" t="s">
        <v>87</v>
      </c>
      <c r="C50" s="8" t="s">
        <v>88</v>
      </c>
      <c r="D50" s="9">
        <v>28631</v>
      </c>
      <c r="E50" s="9">
        <v>11559</v>
      </c>
      <c r="F50" s="67">
        <v>-0.5962767629492508</v>
      </c>
      <c r="G50" s="9">
        <v>306856</v>
      </c>
      <c r="H50" s="9">
        <v>282452</v>
      </c>
      <c r="I50" s="67">
        <v>-7.9529160257580056E-2</v>
      </c>
    </row>
    <row r="51" spans="2:9" x14ac:dyDescent="0.25">
      <c r="B51" s="8" t="s">
        <v>79</v>
      </c>
      <c r="C51" s="8" t="s">
        <v>80</v>
      </c>
      <c r="D51" s="9">
        <v>32469</v>
      </c>
      <c r="E51" s="9">
        <v>22114</v>
      </c>
      <c r="F51" s="67">
        <v>-0.31891958483476546</v>
      </c>
      <c r="G51" s="9">
        <v>298439</v>
      </c>
      <c r="H51" s="9">
        <v>227209</v>
      </c>
      <c r="I51" s="67">
        <v>-0.23867524016633213</v>
      </c>
    </row>
    <row r="52" spans="2:9" x14ac:dyDescent="0.25">
      <c r="B52" s="8" t="s">
        <v>83</v>
      </c>
      <c r="C52" s="8" t="s">
        <v>84</v>
      </c>
      <c r="D52" s="9">
        <v>25042</v>
      </c>
      <c r="E52" s="9">
        <v>17256</v>
      </c>
      <c r="F52" s="67">
        <v>-0.31091765833399887</v>
      </c>
      <c r="G52" s="9">
        <v>237925</v>
      </c>
      <c r="H52" s="9">
        <v>182337</v>
      </c>
      <c r="I52" s="67">
        <v>-0.23363665020489655</v>
      </c>
    </row>
    <row r="53" spans="2:9" x14ac:dyDescent="0.25">
      <c r="B53" s="8" t="s">
        <v>85</v>
      </c>
      <c r="C53" s="8" t="s">
        <v>86</v>
      </c>
      <c r="D53" s="9">
        <v>14981</v>
      </c>
      <c r="E53" s="9">
        <v>24530</v>
      </c>
      <c r="F53" s="67">
        <v>0.63740738268473396</v>
      </c>
      <c r="G53" s="9">
        <v>169890</v>
      </c>
      <c r="H53" s="9">
        <v>134323</v>
      </c>
      <c r="I53" s="67">
        <v>-0.20935311083642361</v>
      </c>
    </row>
    <row r="54" spans="2:9" x14ac:dyDescent="0.25">
      <c r="B54" s="8" t="s">
        <v>77</v>
      </c>
      <c r="C54" s="8" t="s">
        <v>78</v>
      </c>
      <c r="D54" s="9">
        <v>21447</v>
      </c>
      <c r="E54" s="9">
        <v>8020</v>
      </c>
      <c r="F54" s="67">
        <v>-0.62605492609688995</v>
      </c>
      <c r="G54" s="9">
        <v>174124</v>
      </c>
      <c r="H54" s="9">
        <v>133462</v>
      </c>
      <c r="I54" s="67">
        <v>-0.23352323631435068</v>
      </c>
    </row>
    <row r="55" spans="2:9" x14ac:dyDescent="0.25">
      <c r="B55" s="8" t="s">
        <v>97</v>
      </c>
      <c r="C55" s="8" t="s">
        <v>98</v>
      </c>
      <c r="D55" s="9">
        <v>3012</v>
      </c>
      <c r="E55" s="9">
        <v>17883</v>
      </c>
      <c r="F55" s="67">
        <v>4.9372509960159361</v>
      </c>
      <c r="G55" s="9">
        <v>60012</v>
      </c>
      <c r="H55" s="9">
        <v>125262</v>
      </c>
      <c r="I55" s="67">
        <v>1.0872825434913018</v>
      </c>
    </row>
    <row r="56" spans="2:9" x14ac:dyDescent="0.25">
      <c r="B56" s="8" t="s">
        <v>95</v>
      </c>
      <c r="C56" s="8" t="s">
        <v>96</v>
      </c>
      <c r="D56" s="9">
        <v>6773</v>
      </c>
      <c r="E56" s="9">
        <v>4731</v>
      </c>
      <c r="F56" s="67">
        <v>-0.30149121511885424</v>
      </c>
      <c r="G56" s="9">
        <v>96761</v>
      </c>
      <c r="H56" s="9">
        <v>104737</v>
      </c>
      <c r="I56" s="67">
        <v>8.2429904610328508E-2</v>
      </c>
    </row>
    <row r="57" spans="2:9" x14ac:dyDescent="0.25">
      <c r="B57" s="8" t="s">
        <v>93</v>
      </c>
      <c r="C57" s="8" t="s">
        <v>94</v>
      </c>
      <c r="D57" s="9">
        <v>12920</v>
      </c>
      <c r="E57" s="9">
        <v>3841</v>
      </c>
      <c r="F57" s="67">
        <v>-0.70270897832817336</v>
      </c>
      <c r="G57" s="9">
        <v>127540</v>
      </c>
      <c r="H57" s="9">
        <v>85721</v>
      </c>
      <c r="I57" s="67">
        <v>-0.32788928963462438</v>
      </c>
    </row>
    <row r="58" spans="2:9" x14ac:dyDescent="0.25">
      <c r="B58" s="8" t="s">
        <v>81</v>
      </c>
      <c r="C58" s="8" t="s">
        <v>82</v>
      </c>
      <c r="D58" s="9">
        <v>20913</v>
      </c>
      <c r="E58" s="9">
        <v>4889</v>
      </c>
      <c r="F58" s="67">
        <v>-0.76622196719743696</v>
      </c>
      <c r="G58" s="9">
        <v>136455</v>
      </c>
      <c r="H58" s="9">
        <v>80726</v>
      </c>
      <c r="I58" s="67">
        <v>-0.40840570151331945</v>
      </c>
    </row>
    <row r="59" spans="2:9" x14ac:dyDescent="0.25">
      <c r="B59" s="8" t="s">
        <v>89</v>
      </c>
      <c r="C59" s="8" t="s">
        <v>90</v>
      </c>
      <c r="D59" s="9">
        <v>6742</v>
      </c>
      <c r="E59" s="9">
        <v>3380</v>
      </c>
      <c r="F59" s="67">
        <v>-0.49866508454464553</v>
      </c>
      <c r="G59" s="9">
        <v>60370</v>
      </c>
      <c r="H59" s="9">
        <v>76706</v>
      </c>
      <c r="I59" s="67">
        <v>0.27059797912870631</v>
      </c>
    </row>
    <row r="60" spans="2:9" x14ac:dyDescent="0.25">
      <c r="B60" s="8" t="s">
        <v>91</v>
      </c>
      <c r="C60" s="8" t="s">
        <v>92</v>
      </c>
      <c r="D60" s="9">
        <v>4391</v>
      </c>
      <c r="E60" s="9">
        <v>6050</v>
      </c>
      <c r="F60" s="67">
        <v>0.37781826463220214</v>
      </c>
      <c r="G60" s="9">
        <v>71353</v>
      </c>
      <c r="H60" s="9">
        <v>60993</v>
      </c>
      <c r="I60" s="67">
        <v>-0.14519361484450544</v>
      </c>
    </row>
    <row r="61" spans="2:9" x14ac:dyDescent="0.25">
      <c r="B61" s="8" t="s">
        <v>189</v>
      </c>
      <c r="C61" s="8" t="s">
        <v>190</v>
      </c>
      <c r="D61" s="9">
        <v>21253</v>
      </c>
      <c r="E61" s="9">
        <v>14803</v>
      </c>
      <c r="F61" s="67">
        <v>-0.30348656660236206</v>
      </c>
      <c r="G61" s="9">
        <v>117754</v>
      </c>
      <c r="H61" s="9">
        <v>48554</v>
      </c>
      <c r="I61" s="67">
        <v>-0.58766581177709454</v>
      </c>
    </row>
    <row r="62" spans="2:9" x14ac:dyDescent="0.25">
      <c r="B62" s="8" t="s">
        <v>205</v>
      </c>
      <c r="C62" s="8"/>
      <c r="D62" s="9">
        <f>D44-SUM(D45:D61)</f>
        <v>7750</v>
      </c>
      <c r="E62" s="9">
        <f t="shared" ref="E62" si="3">E44-SUM(E45:E61)</f>
        <v>7173</v>
      </c>
      <c r="F62" s="67">
        <v>-7.4451612903225772E-2</v>
      </c>
      <c r="G62" s="9">
        <v>81951</v>
      </c>
      <c r="H62" s="9">
        <v>76072</v>
      </c>
      <c r="I62" s="67">
        <v>-7.1737989774377398E-2</v>
      </c>
    </row>
    <row r="63" spans="2:9" x14ac:dyDescent="0.25">
      <c r="B63" s="5" t="s">
        <v>100</v>
      </c>
      <c r="C63" s="5"/>
      <c r="D63" s="6">
        <v>1009716</v>
      </c>
      <c r="E63" s="6">
        <v>700467</v>
      </c>
      <c r="F63" s="66">
        <v>-0.30627324911163134</v>
      </c>
      <c r="G63" s="6">
        <v>10955489</v>
      </c>
      <c r="H63" s="6">
        <v>8160210</v>
      </c>
      <c r="I63" s="66">
        <v>-0.25514872042681069</v>
      </c>
    </row>
    <row r="64" spans="2:9" x14ac:dyDescent="0.25">
      <c r="B64" s="8" t="s">
        <v>101</v>
      </c>
      <c r="C64" s="8" t="s">
        <v>102</v>
      </c>
      <c r="D64" s="9">
        <v>129181</v>
      </c>
      <c r="E64" s="9">
        <v>137256</v>
      </c>
      <c r="F64" s="67">
        <v>6.2509192528312996E-2</v>
      </c>
      <c r="G64" s="9">
        <v>1955755</v>
      </c>
      <c r="H64" s="9">
        <v>1407758</v>
      </c>
      <c r="I64" s="67">
        <v>-0.28019716170992792</v>
      </c>
    </row>
    <row r="65" spans="2:9" x14ac:dyDescent="0.25">
      <c r="B65" s="8" t="s">
        <v>115</v>
      </c>
      <c r="C65" s="8" t="s">
        <v>116</v>
      </c>
      <c r="D65" s="9">
        <v>89275</v>
      </c>
      <c r="E65" s="9">
        <v>68188</v>
      </c>
      <c r="F65" s="67">
        <v>-0.23620274432931954</v>
      </c>
      <c r="G65" s="9">
        <v>1192093</v>
      </c>
      <c r="H65" s="9">
        <v>1045694</v>
      </c>
      <c r="I65" s="67">
        <v>-0.12280837149450585</v>
      </c>
    </row>
    <row r="66" spans="2:9" x14ac:dyDescent="0.25">
      <c r="B66" s="8" t="s">
        <v>103</v>
      </c>
      <c r="C66" s="8" t="s">
        <v>104</v>
      </c>
      <c r="D66" s="9">
        <v>149146</v>
      </c>
      <c r="E66" s="9">
        <v>82589</v>
      </c>
      <c r="F66" s="67">
        <v>-0.44625400614163302</v>
      </c>
      <c r="G66" s="9">
        <v>1436381</v>
      </c>
      <c r="H66" s="9">
        <v>974152</v>
      </c>
      <c r="I66" s="67">
        <v>-0.32180110987265909</v>
      </c>
    </row>
    <row r="67" spans="2:9" x14ac:dyDescent="0.25">
      <c r="B67" s="8" t="s">
        <v>105</v>
      </c>
      <c r="C67" s="8" t="s">
        <v>106</v>
      </c>
      <c r="D67" s="9">
        <v>98893</v>
      </c>
      <c r="E67" s="9">
        <v>72724</v>
      </c>
      <c r="F67" s="67">
        <v>-0.26461933605007437</v>
      </c>
      <c r="G67" s="9">
        <v>861574</v>
      </c>
      <c r="H67" s="9">
        <v>723874</v>
      </c>
      <c r="I67" s="67">
        <v>-0.15982376441257518</v>
      </c>
    </row>
    <row r="68" spans="2:9" x14ac:dyDescent="0.25">
      <c r="B68" s="8" t="s">
        <v>113</v>
      </c>
      <c r="C68" s="8" t="s">
        <v>114</v>
      </c>
      <c r="D68" s="9">
        <v>85140</v>
      </c>
      <c r="E68" s="9">
        <v>29727</v>
      </c>
      <c r="F68" s="67">
        <v>-0.65084566596194504</v>
      </c>
      <c r="G68" s="9">
        <v>1221368</v>
      </c>
      <c r="H68" s="9">
        <v>697653</v>
      </c>
      <c r="I68" s="67">
        <v>-0.42879377877920499</v>
      </c>
    </row>
    <row r="69" spans="2:9" x14ac:dyDescent="0.25">
      <c r="B69" s="8" t="s">
        <v>111</v>
      </c>
      <c r="C69" s="8" t="s">
        <v>112</v>
      </c>
      <c r="D69" s="9">
        <v>94267</v>
      </c>
      <c r="E69" s="9">
        <v>64477</v>
      </c>
      <c r="F69" s="67">
        <v>-0.31601727009451874</v>
      </c>
      <c r="G69" s="9">
        <v>951649</v>
      </c>
      <c r="H69" s="9">
        <v>641818</v>
      </c>
      <c r="I69" s="67">
        <v>-0.32557276895157772</v>
      </c>
    </row>
    <row r="70" spans="2:9" x14ac:dyDescent="0.25">
      <c r="B70" s="8" t="s">
        <v>109</v>
      </c>
      <c r="C70" s="8" t="s">
        <v>110</v>
      </c>
      <c r="D70" s="9">
        <v>52893</v>
      </c>
      <c r="E70" s="9">
        <v>56565</v>
      </c>
      <c r="F70" s="67">
        <v>6.9423175089331268E-2</v>
      </c>
      <c r="G70" s="9">
        <v>621726</v>
      </c>
      <c r="H70" s="9">
        <v>580184</v>
      </c>
      <c r="I70" s="67">
        <v>-6.6817215300630783E-2</v>
      </c>
    </row>
    <row r="71" spans="2:9" x14ac:dyDescent="0.25">
      <c r="B71" s="8" t="s">
        <v>107</v>
      </c>
      <c r="C71" s="8" t="s">
        <v>108</v>
      </c>
      <c r="D71" s="9">
        <v>712</v>
      </c>
      <c r="E71" s="9">
        <v>24963</v>
      </c>
      <c r="F71" s="67">
        <v>34.060393258426963</v>
      </c>
      <c r="G71" s="9">
        <v>321574</v>
      </c>
      <c r="H71" s="9">
        <v>312528</v>
      </c>
      <c r="I71" s="67">
        <v>-2.8130383675297077E-2</v>
      </c>
    </row>
    <row r="72" spans="2:9" x14ac:dyDescent="0.25">
      <c r="B72" s="8" t="s">
        <v>123</v>
      </c>
      <c r="C72" s="8" t="s">
        <v>124</v>
      </c>
      <c r="D72" s="9">
        <v>6926</v>
      </c>
      <c r="E72" s="9">
        <v>4867</v>
      </c>
      <c r="F72" s="67">
        <v>-0.2972855905284435</v>
      </c>
      <c r="G72" s="9">
        <v>192332</v>
      </c>
      <c r="H72" s="9">
        <v>133282</v>
      </c>
      <c r="I72" s="67">
        <v>-0.30702119252126536</v>
      </c>
    </row>
    <row r="73" spans="2:9" x14ac:dyDescent="0.25">
      <c r="B73" s="8" t="s">
        <v>117</v>
      </c>
      <c r="C73" s="8" t="s">
        <v>118</v>
      </c>
      <c r="D73" s="9">
        <v>11722</v>
      </c>
      <c r="E73" s="9">
        <v>9599</v>
      </c>
      <c r="F73" s="67">
        <v>-0.18111243815048628</v>
      </c>
      <c r="G73" s="9">
        <v>143974</v>
      </c>
      <c r="H73" s="9">
        <v>115763</v>
      </c>
      <c r="I73" s="67">
        <v>-0.19594510119882758</v>
      </c>
    </row>
    <row r="74" spans="2:9" x14ac:dyDescent="0.25">
      <c r="B74" s="8" t="s">
        <v>119</v>
      </c>
      <c r="C74" s="8" t="s">
        <v>120</v>
      </c>
      <c r="D74" s="9">
        <v>19896</v>
      </c>
      <c r="E74" s="9">
        <v>4558</v>
      </c>
      <c r="F74" s="67">
        <v>-0.770908725371934</v>
      </c>
      <c r="G74" s="9">
        <v>156724</v>
      </c>
      <c r="H74" s="9">
        <v>105623</v>
      </c>
      <c r="I74" s="67">
        <v>-0.32605727265766571</v>
      </c>
    </row>
    <row r="75" spans="2:9" x14ac:dyDescent="0.25">
      <c r="B75" s="8" t="s">
        <v>129</v>
      </c>
      <c r="C75" s="8" t="s">
        <v>130</v>
      </c>
      <c r="D75" s="9">
        <v>19871</v>
      </c>
      <c r="E75" s="9">
        <v>7755</v>
      </c>
      <c r="F75" s="67">
        <v>-0.60973277640783052</v>
      </c>
      <c r="G75" s="9">
        <v>130505</v>
      </c>
      <c r="H75" s="9">
        <v>104197</v>
      </c>
      <c r="I75" s="67">
        <v>-0.20158614612466952</v>
      </c>
    </row>
    <row r="76" spans="2:9" x14ac:dyDescent="0.25">
      <c r="B76" s="8" t="s">
        <v>121</v>
      </c>
      <c r="C76" s="8" t="s">
        <v>122</v>
      </c>
      <c r="D76" s="9">
        <v>5282</v>
      </c>
      <c r="E76" s="9">
        <v>21847</v>
      </c>
      <c r="F76" s="67">
        <v>3.1361226808027265</v>
      </c>
      <c r="G76" s="9">
        <v>70517</v>
      </c>
      <c r="H76" s="9">
        <v>73125</v>
      </c>
      <c r="I76" s="67">
        <v>3.6983989676248274E-2</v>
      </c>
    </row>
    <row r="77" spans="2:9" x14ac:dyDescent="0.25">
      <c r="B77" s="8" t="s">
        <v>127</v>
      </c>
      <c r="C77" s="8" t="s">
        <v>128</v>
      </c>
      <c r="D77" s="9">
        <v>4761</v>
      </c>
      <c r="E77" s="9">
        <v>5916</v>
      </c>
      <c r="F77" s="67">
        <v>0.24259609325771891</v>
      </c>
      <c r="G77" s="9">
        <v>51407</v>
      </c>
      <c r="H77" s="9">
        <v>48840</v>
      </c>
      <c r="I77" s="67">
        <v>-4.9934833777501075E-2</v>
      </c>
    </row>
    <row r="78" spans="2:9" x14ac:dyDescent="0.25">
      <c r="B78" s="8" t="s">
        <v>125</v>
      </c>
      <c r="C78" s="8" t="s">
        <v>126</v>
      </c>
      <c r="D78" s="9">
        <v>6170</v>
      </c>
      <c r="E78" s="9">
        <v>4190</v>
      </c>
      <c r="F78" s="67">
        <v>-0.32090761750405183</v>
      </c>
      <c r="G78" s="9">
        <v>64911</v>
      </c>
      <c r="H78" s="9">
        <v>42964</v>
      </c>
      <c r="I78" s="67">
        <v>-0.33810910323365839</v>
      </c>
    </row>
    <row r="79" spans="2:9" x14ac:dyDescent="0.25">
      <c r="B79" s="8" t="s">
        <v>133</v>
      </c>
      <c r="C79" s="8" t="s">
        <v>134</v>
      </c>
      <c r="D79" s="9">
        <v>4843</v>
      </c>
      <c r="E79" s="9">
        <v>2856</v>
      </c>
      <c r="F79" s="67">
        <v>-0.41028288251084044</v>
      </c>
      <c r="G79" s="9">
        <v>39648</v>
      </c>
      <c r="H79" s="9">
        <v>31250</v>
      </c>
      <c r="I79" s="67">
        <v>-0.21181396287328491</v>
      </c>
    </row>
    <row r="80" spans="2:9" x14ac:dyDescent="0.25">
      <c r="B80" s="8" t="s">
        <v>215</v>
      </c>
      <c r="C80" s="8" t="s">
        <v>216</v>
      </c>
      <c r="D80" s="9">
        <v>192</v>
      </c>
      <c r="E80" s="9">
        <v>163</v>
      </c>
      <c r="F80" s="67">
        <v>-0.15104166666666663</v>
      </c>
      <c r="G80" s="9">
        <v>8666</v>
      </c>
      <c r="H80" s="9">
        <v>17688</v>
      </c>
      <c r="I80" s="67">
        <v>1.041080083083314</v>
      </c>
    </row>
    <row r="81" spans="2:9" x14ac:dyDescent="0.25">
      <c r="B81" s="8" t="s">
        <v>131</v>
      </c>
      <c r="C81" s="8" t="s">
        <v>132</v>
      </c>
      <c r="D81" s="9">
        <v>1940</v>
      </c>
      <c r="E81" s="9">
        <v>1499</v>
      </c>
      <c r="F81" s="67">
        <v>-0.22731958762886595</v>
      </c>
      <c r="G81" s="9">
        <v>16491</v>
      </c>
      <c r="H81" s="9">
        <v>14156</v>
      </c>
      <c r="I81" s="67">
        <v>-0.14159238372445582</v>
      </c>
    </row>
    <row r="82" spans="2:9" x14ac:dyDescent="0.25">
      <c r="B82" s="8"/>
      <c r="C82" s="87" t="s">
        <v>205</v>
      </c>
      <c r="D82" s="88">
        <v>4271</v>
      </c>
      <c r="E82" s="88">
        <v>5050</v>
      </c>
      <c r="F82" s="89">
        <v>0.1823928822289862</v>
      </c>
      <c r="G82" s="88">
        <v>38412</v>
      </c>
      <c r="H82" s="88">
        <v>48593</v>
      </c>
      <c r="I82" s="89">
        <v>0.2650473810267624</v>
      </c>
    </row>
    <row r="83" spans="2:9" x14ac:dyDescent="0.25">
      <c r="B83" s="8"/>
      <c r="C83" s="87" t="s">
        <v>229</v>
      </c>
      <c r="D83" s="88">
        <v>785381</v>
      </c>
      <c r="E83" s="88">
        <v>604789</v>
      </c>
      <c r="F83" s="89">
        <v>-0.22994190080992538</v>
      </c>
      <c r="G83" s="88">
        <v>9475707</v>
      </c>
      <c r="H83" s="88">
        <v>7119142</v>
      </c>
      <c r="I83" s="89">
        <v>-0.24869542715915549</v>
      </c>
    </row>
    <row r="84" spans="2:9" x14ac:dyDescent="0.25">
      <c r="B84" s="8" t="s">
        <v>139</v>
      </c>
      <c r="C84" s="8" t="s">
        <v>140</v>
      </c>
      <c r="D84" s="9">
        <v>124402</v>
      </c>
      <c r="E84" s="9">
        <v>48660</v>
      </c>
      <c r="F84" s="67">
        <v>-0.60884873233549297</v>
      </c>
      <c r="G84" s="9">
        <v>659426</v>
      </c>
      <c r="H84" s="9">
        <v>498944</v>
      </c>
      <c r="I84" s="67">
        <v>-0.24336620030147427</v>
      </c>
    </row>
    <row r="85" spans="2:9" x14ac:dyDescent="0.25">
      <c r="B85" s="8" t="s">
        <v>137</v>
      </c>
      <c r="C85" s="8" t="s">
        <v>138</v>
      </c>
      <c r="D85" s="9">
        <v>93317</v>
      </c>
      <c r="E85" s="9">
        <v>40333</v>
      </c>
      <c r="F85" s="67">
        <v>-0.56778507667413225</v>
      </c>
      <c r="G85" s="9">
        <v>743470</v>
      </c>
      <c r="H85" s="9">
        <v>467456</v>
      </c>
      <c r="I85" s="67">
        <v>-0.37125102559619083</v>
      </c>
    </row>
    <row r="86" spans="2:9" x14ac:dyDescent="0.25">
      <c r="B86" s="8" t="s">
        <v>141</v>
      </c>
      <c r="C86" s="8" t="s">
        <v>142</v>
      </c>
      <c r="D86" s="9">
        <v>3489</v>
      </c>
      <c r="E86" s="9">
        <v>5021</v>
      </c>
      <c r="F86" s="67">
        <v>0.43909429635998865</v>
      </c>
      <c r="G86" s="9">
        <v>35977</v>
      </c>
      <c r="H86" s="9">
        <v>50690</v>
      </c>
      <c r="I86" s="67">
        <v>0.40895572171109329</v>
      </c>
    </row>
    <row r="87" spans="2:9" x14ac:dyDescent="0.25">
      <c r="B87" s="8" t="s">
        <v>237</v>
      </c>
      <c r="C87" s="8" t="s">
        <v>238</v>
      </c>
      <c r="D87" s="9">
        <v>976</v>
      </c>
      <c r="E87" s="9">
        <v>149</v>
      </c>
      <c r="F87" s="67">
        <v>-0.8473360655737705</v>
      </c>
      <c r="G87" s="9">
        <v>11093</v>
      </c>
      <c r="H87" s="9">
        <v>10761</v>
      </c>
      <c r="I87" s="67">
        <v>-2.9928783917785973E-2</v>
      </c>
    </row>
    <row r="88" spans="2:9" x14ac:dyDescent="0.25">
      <c r="B88" s="8" t="s">
        <v>143</v>
      </c>
      <c r="C88" s="8" t="s">
        <v>144</v>
      </c>
      <c r="D88" s="9">
        <v>964</v>
      </c>
      <c r="E88" s="9">
        <v>908</v>
      </c>
      <c r="F88" s="67">
        <v>-5.8091286307053958E-2</v>
      </c>
      <c r="G88" s="9">
        <v>17686</v>
      </c>
      <c r="H88" s="9">
        <v>7446</v>
      </c>
      <c r="I88" s="67">
        <v>-0.57898903087187614</v>
      </c>
    </row>
    <row r="89" spans="2:9" x14ac:dyDescent="0.25">
      <c r="B89" s="8" t="s">
        <v>263</v>
      </c>
      <c r="C89" s="8" t="s">
        <v>264</v>
      </c>
      <c r="D89" s="9">
        <v>131</v>
      </c>
      <c r="E89" s="9">
        <v>393</v>
      </c>
      <c r="F89" s="67">
        <v>2</v>
      </c>
      <c r="G89" s="9">
        <v>2423</v>
      </c>
      <c r="H89" s="9">
        <v>2539</v>
      </c>
      <c r="I89" s="67">
        <v>4.7874535699546028E-2</v>
      </c>
    </row>
    <row r="90" spans="2:9" x14ac:dyDescent="0.25">
      <c r="B90" s="8" t="s">
        <v>205</v>
      </c>
      <c r="C90" s="8"/>
      <c r="D90" s="9">
        <v>1056</v>
      </c>
      <c r="E90" s="9">
        <v>214</v>
      </c>
      <c r="F90" s="67">
        <v>-0.79734848484848486</v>
      </c>
      <c r="G90" s="9">
        <v>9707</v>
      </c>
      <c r="H90" s="9">
        <v>3232</v>
      </c>
      <c r="I90" s="67">
        <v>-0.66704440094776962</v>
      </c>
    </row>
    <row r="91" spans="2:9" x14ac:dyDescent="0.25">
      <c r="B91" s="5" t="s">
        <v>146</v>
      </c>
      <c r="C91" s="5"/>
      <c r="D91" s="6">
        <v>109399</v>
      </c>
      <c r="E91" s="6">
        <v>25805</v>
      </c>
      <c r="F91" s="66">
        <v>-0.76412033016755176</v>
      </c>
      <c r="G91" s="6">
        <v>891160</v>
      </c>
      <c r="H91" s="6">
        <v>536536</v>
      </c>
      <c r="I91" s="66">
        <v>-0.39793527537142603</v>
      </c>
    </row>
    <row r="92" spans="2:9" x14ac:dyDescent="0.25">
      <c r="B92" s="8" t="s">
        <v>147</v>
      </c>
      <c r="C92" s="8" t="s">
        <v>148</v>
      </c>
      <c r="D92" s="9">
        <v>99610</v>
      </c>
      <c r="E92" s="9">
        <v>19504</v>
      </c>
      <c r="F92" s="67">
        <v>-0.80419636582672416</v>
      </c>
      <c r="G92" s="9">
        <v>800446</v>
      </c>
      <c r="H92" s="9">
        <v>463641</v>
      </c>
      <c r="I92" s="67">
        <v>-0.42077166979408975</v>
      </c>
    </row>
    <row r="93" spans="2:9" x14ac:dyDescent="0.25">
      <c r="B93" s="8" t="s">
        <v>149</v>
      </c>
      <c r="C93" s="8" t="s">
        <v>150</v>
      </c>
      <c r="D93" s="9">
        <v>8983</v>
      </c>
      <c r="E93" s="9">
        <v>5985</v>
      </c>
      <c r="F93" s="67">
        <v>-0.33374151174440614</v>
      </c>
      <c r="G93" s="9">
        <v>83055</v>
      </c>
      <c r="H93" s="9">
        <v>69335</v>
      </c>
      <c r="I93" s="67">
        <v>-0.16519174041297935</v>
      </c>
    </row>
    <row r="94" spans="2:9" x14ac:dyDescent="0.25">
      <c r="B94" s="8" t="s">
        <v>205</v>
      </c>
      <c r="C94" s="8"/>
      <c r="D94" s="9">
        <f>D91-D92-D93</f>
        <v>806</v>
      </c>
      <c r="E94" s="9">
        <f t="shared" ref="E94" si="4">E91-E92-E93</f>
        <v>316</v>
      </c>
      <c r="F94" s="67">
        <v>-0.60794044665012414</v>
      </c>
      <c r="G94" s="9">
        <v>7659</v>
      </c>
      <c r="H94" s="9">
        <v>3560</v>
      </c>
      <c r="I94" s="67">
        <v>-0.53518736127431787</v>
      </c>
    </row>
    <row r="95" spans="2:9" x14ac:dyDescent="0.25">
      <c r="B95" s="5" t="s">
        <v>196</v>
      </c>
      <c r="C95" s="5"/>
      <c r="D95" s="6">
        <v>55756</v>
      </c>
      <c r="E95" s="6">
        <v>32489</v>
      </c>
      <c r="F95" s="66">
        <v>-0.41730038022813687</v>
      </c>
      <c r="G95" s="6">
        <v>752360</v>
      </c>
      <c r="H95" s="6">
        <v>459829</v>
      </c>
      <c r="I95" s="66">
        <v>-0.38881785315540429</v>
      </c>
    </row>
    <row r="96" spans="2:9" s="15" customFormat="1" x14ac:dyDescent="0.25">
      <c r="B96" s="12" t="s">
        <v>153</v>
      </c>
      <c r="C96" s="12"/>
      <c r="D96" s="13">
        <v>47321</v>
      </c>
      <c r="E96" s="13">
        <v>26800</v>
      </c>
      <c r="F96" s="68">
        <v>-0.43365524819847423</v>
      </c>
      <c r="G96" s="13">
        <v>638319</v>
      </c>
      <c r="H96" s="13">
        <v>379498</v>
      </c>
      <c r="I96" s="68">
        <v>-0.40547281218325004</v>
      </c>
    </row>
    <row r="97" spans="2:9" s="15" customFormat="1" x14ac:dyDescent="0.25">
      <c r="B97" s="12" t="s">
        <v>154</v>
      </c>
      <c r="C97" s="12"/>
      <c r="D97" s="13">
        <v>7880</v>
      </c>
      <c r="E97" s="13">
        <v>5543</v>
      </c>
      <c r="F97" s="68">
        <v>-0.29657360406091371</v>
      </c>
      <c r="G97" s="13">
        <v>91936</v>
      </c>
      <c r="H97" s="13">
        <v>77834</v>
      </c>
      <c r="I97" s="68">
        <v>-0.15338931430560387</v>
      </c>
    </row>
    <row r="98" spans="2:9" s="15" customFormat="1" x14ac:dyDescent="0.25">
      <c r="B98" s="12" t="s">
        <v>222</v>
      </c>
      <c r="C98" s="12"/>
      <c r="D98" s="13">
        <v>555</v>
      </c>
      <c r="E98" s="13">
        <v>146</v>
      </c>
      <c r="F98" s="68">
        <v>-0.73693693693693696</v>
      </c>
      <c r="G98" s="13">
        <v>22105</v>
      </c>
      <c r="H98" s="13">
        <v>2497</v>
      </c>
      <c r="I98" s="68">
        <v>-0.88703913141823121</v>
      </c>
    </row>
    <row r="99" spans="2:9" x14ac:dyDescent="0.25">
      <c r="B99" s="24" t="s">
        <v>223</v>
      </c>
      <c r="C99" s="24"/>
      <c r="D99" s="25">
        <v>5918095</v>
      </c>
      <c r="E99" s="25">
        <v>4565151</v>
      </c>
      <c r="F99" s="76">
        <v>-0.22861140282472658</v>
      </c>
      <c r="G99" s="25">
        <v>62501879</v>
      </c>
      <c r="H99" s="25">
        <v>52988190</v>
      </c>
      <c r="I99" s="76">
        <v>-0.15221444782484062</v>
      </c>
    </row>
    <row r="100" spans="2:9" ht="27" customHeight="1" x14ac:dyDescent="0.25">
      <c r="B100" s="116" t="s">
        <v>255</v>
      </c>
      <c r="C100" s="117"/>
      <c r="D100" s="117"/>
      <c r="E100" s="117"/>
      <c r="F100" s="117"/>
      <c r="G100" s="117"/>
      <c r="H100" s="117"/>
      <c r="I100" s="117"/>
    </row>
    <row r="101" spans="2:9" x14ac:dyDescent="0.25">
      <c r="B101" s="27" t="s">
        <v>158</v>
      </c>
      <c r="C101" s="99"/>
      <c r="D101" s="99"/>
      <c r="E101" s="100"/>
      <c r="F101" s="100"/>
      <c r="G101" s="99"/>
      <c r="H101" s="99"/>
      <c r="I101" s="100"/>
    </row>
    <row r="102" spans="2:9" x14ac:dyDescent="0.25">
      <c r="B102" s="27" t="s">
        <v>265</v>
      </c>
      <c r="C102" s="99"/>
      <c r="D102" s="99"/>
      <c r="E102" s="100"/>
      <c r="F102" s="100"/>
      <c r="G102" s="99"/>
      <c r="H102" s="99"/>
      <c r="I102" s="100"/>
    </row>
  </sheetData>
  <mergeCells count="3">
    <mergeCell ref="B2:I2"/>
    <mergeCell ref="B3:C3"/>
    <mergeCell ref="B100:I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2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5" x14ac:dyDescent="0.25"/>
  <cols>
    <col min="2" max="2" width="15.5703125" customWidth="1"/>
    <col min="3" max="3" width="16" customWidth="1"/>
    <col min="4" max="5" width="10.5703125" bestFit="1" customWidth="1"/>
    <col min="6" max="6" width="8.85546875" style="1" customWidth="1"/>
    <col min="7" max="8" width="12.5703125" bestFit="1" customWidth="1"/>
    <col min="9" max="9" width="7.7109375" style="1" customWidth="1"/>
  </cols>
  <sheetData>
    <row r="2" spans="2:9" x14ac:dyDescent="0.25">
      <c r="B2" s="118" t="s">
        <v>248</v>
      </c>
      <c r="C2" s="119"/>
      <c r="D2" s="119"/>
      <c r="E2" s="119"/>
      <c r="F2" s="119"/>
      <c r="G2" s="119"/>
      <c r="H2" s="119"/>
      <c r="I2" s="119"/>
    </row>
    <row r="3" spans="2:9" x14ac:dyDescent="0.25">
      <c r="B3" s="114" t="s">
        <v>242</v>
      </c>
      <c r="C3" s="115"/>
      <c r="D3" s="95" t="s">
        <v>249</v>
      </c>
      <c r="E3" s="95" t="s">
        <v>250</v>
      </c>
      <c r="F3" s="96" t="s">
        <v>5</v>
      </c>
      <c r="G3" s="95" t="s">
        <v>251</v>
      </c>
      <c r="H3" s="95" t="s">
        <v>252</v>
      </c>
      <c r="I3" s="96" t="s">
        <v>5</v>
      </c>
    </row>
    <row r="4" spans="2:9" x14ac:dyDescent="0.25">
      <c r="B4" s="5" t="s">
        <v>6</v>
      </c>
      <c r="C4" s="5"/>
      <c r="D4" s="6">
        <v>33118</v>
      </c>
      <c r="E4" s="6">
        <v>24431</v>
      </c>
      <c r="F4" s="66">
        <v>-0.26230448698592912</v>
      </c>
      <c r="G4" s="6">
        <v>285545</v>
      </c>
      <c r="H4" s="6">
        <v>186229</v>
      </c>
      <c r="I4" s="66">
        <v>-0.34781207865660402</v>
      </c>
    </row>
    <row r="5" spans="2:9" x14ac:dyDescent="0.25">
      <c r="B5" s="8" t="s">
        <v>7</v>
      </c>
      <c r="C5" s="8" t="s">
        <v>8</v>
      </c>
      <c r="D5" s="9">
        <v>16048</v>
      </c>
      <c r="E5" s="9">
        <v>13774</v>
      </c>
      <c r="F5" s="67">
        <v>-0.14169990029910273</v>
      </c>
      <c r="G5" s="9">
        <v>100437</v>
      </c>
      <c r="H5" s="9">
        <v>84358</v>
      </c>
      <c r="I5" s="67">
        <v>-0.1600904049304539</v>
      </c>
    </row>
    <row r="6" spans="2:9" x14ac:dyDescent="0.25">
      <c r="B6" s="8" t="s">
        <v>13</v>
      </c>
      <c r="C6" s="8" t="s">
        <v>14</v>
      </c>
      <c r="D6" s="9">
        <v>284</v>
      </c>
      <c r="E6" s="9">
        <v>3111</v>
      </c>
      <c r="F6" s="67">
        <v>9.954225352112676</v>
      </c>
      <c r="G6" s="9">
        <v>11119</v>
      </c>
      <c r="H6" s="9">
        <v>32130</v>
      </c>
      <c r="I6" s="67">
        <v>1.8896483496717331</v>
      </c>
    </row>
    <row r="7" spans="2:9" x14ac:dyDescent="0.25">
      <c r="B7" s="8" t="s">
        <v>11</v>
      </c>
      <c r="C7" s="8" t="s">
        <v>12</v>
      </c>
      <c r="D7" s="9">
        <v>14376</v>
      </c>
      <c r="E7" s="9">
        <v>4485</v>
      </c>
      <c r="F7" s="67">
        <v>-0.68802170283806352</v>
      </c>
      <c r="G7" s="9">
        <v>71574</v>
      </c>
      <c r="H7" s="9">
        <v>29612</v>
      </c>
      <c r="I7" s="67">
        <v>-0.58627434543269907</v>
      </c>
    </row>
    <row r="8" spans="2:9" x14ac:dyDescent="0.25">
      <c r="B8" s="8" t="s">
        <v>9</v>
      </c>
      <c r="C8" s="8" t="s">
        <v>10</v>
      </c>
      <c r="D8" s="9">
        <v>557</v>
      </c>
      <c r="E8" s="9">
        <v>488</v>
      </c>
      <c r="F8" s="67">
        <v>-0.12387791741472176</v>
      </c>
      <c r="G8" s="9">
        <v>8234</v>
      </c>
      <c r="H8" s="9">
        <v>7868</v>
      </c>
      <c r="I8" s="67">
        <v>-4.4449842118047145E-2</v>
      </c>
    </row>
    <row r="9" spans="2:9" x14ac:dyDescent="0.25">
      <c r="B9" s="8" t="s">
        <v>253</v>
      </c>
      <c r="C9" s="8" t="s">
        <v>254</v>
      </c>
      <c r="D9" s="9">
        <v>191</v>
      </c>
      <c r="E9" s="9">
        <v>459</v>
      </c>
      <c r="F9" s="67">
        <v>1.4031413612565444</v>
      </c>
      <c r="G9" s="9">
        <v>1306</v>
      </c>
      <c r="H9" s="9">
        <v>3849</v>
      </c>
      <c r="I9" s="67">
        <v>1.947166921898928</v>
      </c>
    </row>
    <row r="10" spans="2:9" x14ac:dyDescent="0.25">
      <c r="B10" s="8" t="s">
        <v>235</v>
      </c>
      <c r="C10" s="8" t="s">
        <v>236</v>
      </c>
      <c r="D10" s="9">
        <v>0</v>
      </c>
      <c r="E10" s="9">
        <v>0</v>
      </c>
      <c r="F10" s="67" t="s">
        <v>75</v>
      </c>
      <c r="G10" s="9">
        <v>6381</v>
      </c>
      <c r="H10" s="9">
        <v>3597</v>
      </c>
      <c r="I10" s="67">
        <v>-0.43629525152797366</v>
      </c>
    </row>
    <row r="11" spans="2:9" x14ac:dyDescent="0.25">
      <c r="B11" s="8" t="s">
        <v>205</v>
      </c>
      <c r="C11" s="8"/>
      <c r="D11" s="9">
        <v>1662</v>
      </c>
      <c r="E11" s="9">
        <v>2114</v>
      </c>
      <c r="F11" s="67">
        <v>0.27196149217809862</v>
      </c>
      <c r="G11" s="9">
        <v>86494</v>
      </c>
      <c r="H11" s="9">
        <v>24815</v>
      </c>
      <c r="I11" s="67">
        <v>-0.71310148680833352</v>
      </c>
    </row>
    <row r="12" spans="2:9" x14ac:dyDescent="0.25">
      <c r="B12" s="5" t="s">
        <v>16</v>
      </c>
      <c r="C12" s="5"/>
      <c r="D12" s="6">
        <v>1853138</v>
      </c>
      <c r="E12" s="6">
        <v>1678076</v>
      </c>
      <c r="F12" s="66">
        <v>-9.4467870174806179E-2</v>
      </c>
      <c r="G12" s="6">
        <v>17280494</v>
      </c>
      <c r="H12" s="6">
        <v>15577216</v>
      </c>
      <c r="I12" s="66">
        <v>-9.8566510887941106E-2</v>
      </c>
    </row>
    <row r="13" spans="2:9" x14ac:dyDescent="0.25">
      <c r="B13" s="16" t="s">
        <v>17</v>
      </c>
      <c r="C13" s="16"/>
      <c r="D13" s="17">
        <v>153248</v>
      </c>
      <c r="E13" s="17">
        <v>169517</v>
      </c>
      <c r="F13" s="69">
        <v>0.10616125495928164</v>
      </c>
      <c r="G13" s="17">
        <v>1482700</v>
      </c>
      <c r="H13" s="17">
        <v>1510629</v>
      </c>
      <c r="I13" s="69">
        <v>1.8836581911377825E-2</v>
      </c>
    </row>
    <row r="14" spans="2:9" x14ac:dyDescent="0.25">
      <c r="B14" s="8" t="s">
        <v>18</v>
      </c>
      <c r="C14" s="8" t="s">
        <v>19</v>
      </c>
      <c r="D14" s="9">
        <v>107299</v>
      </c>
      <c r="E14" s="9">
        <v>109980</v>
      </c>
      <c r="F14" s="67">
        <v>2.4986253366760192E-2</v>
      </c>
      <c r="G14" s="9">
        <v>979846</v>
      </c>
      <c r="H14" s="9">
        <v>1009971</v>
      </c>
      <c r="I14" s="67">
        <v>3.0744627216930054E-2</v>
      </c>
    </row>
    <row r="15" spans="2:9" x14ac:dyDescent="0.25">
      <c r="B15" s="8" t="s">
        <v>20</v>
      </c>
      <c r="C15" s="8" t="s">
        <v>21</v>
      </c>
      <c r="D15" s="9">
        <v>18679</v>
      </c>
      <c r="E15" s="9">
        <v>27578</v>
      </c>
      <c r="F15" s="67">
        <v>0.47641736709673976</v>
      </c>
      <c r="G15" s="9">
        <v>200272</v>
      </c>
      <c r="H15" s="9">
        <v>195135</v>
      </c>
      <c r="I15" s="67">
        <v>-2.5650115842454246E-2</v>
      </c>
    </row>
    <row r="16" spans="2:9" x14ac:dyDescent="0.25">
      <c r="B16" s="8" t="s">
        <v>24</v>
      </c>
      <c r="C16" s="8" t="s">
        <v>25</v>
      </c>
      <c r="D16" s="9">
        <v>9964</v>
      </c>
      <c r="E16" s="9">
        <v>15755</v>
      </c>
      <c r="F16" s="67">
        <v>0.58119229225210756</v>
      </c>
      <c r="G16" s="9">
        <v>114365</v>
      </c>
      <c r="H16" s="9">
        <v>136498</v>
      </c>
      <c r="I16" s="67">
        <v>0.19352948891706379</v>
      </c>
    </row>
    <row r="17" spans="2:9" x14ac:dyDescent="0.25">
      <c r="B17" s="8" t="s">
        <v>22</v>
      </c>
      <c r="C17" s="8" t="s">
        <v>23</v>
      </c>
      <c r="D17" s="9">
        <v>8332</v>
      </c>
      <c r="E17" s="9">
        <v>8350</v>
      </c>
      <c r="F17" s="67">
        <v>2.1603456553047629E-3</v>
      </c>
      <c r="G17" s="9">
        <v>86970</v>
      </c>
      <c r="H17" s="9">
        <v>80484</v>
      </c>
      <c r="I17" s="67">
        <v>-7.4577440496722991E-2</v>
      </c>
    </row>
    <row r="18" spans="2:9" x14ac:dyDescent="0.25">
      <c r="B18" s="8" t="s">
        <v>26</v>
      </c>
      <c r="C18" s="8" t="s">
        <v>27</v>
      </c>
      <c r="D18" s="9">
        <v>3605</v>
      </c>
      <c r="E18" s="9">
        <v>2823</v>
      </c>
      <c r="F18" s="67">
        <v>-0.21692094313453536</v>
      </c>
      <c r="G18" s="9">
        <v>30810</v>
      </c>
      <c r="H18" s="9">
        <v>32783</v>
      </c>
      <c r="I18" s="67">
        <v>6.403765011359952E-2</v>
      </c>
    </row>
    <row r="19" spans="2:9" x14ac:dyDescent="0.25">
      <c r="B19" s="8" t="s">
        <v>30</v>
      </c>
      <c r="C19" s="8" t="s">
        <v>31</v>
      </c>
      <c r="D19" s="9">
        <v>2932</v>
      </c>
      <c r="E19" s="9">
        <v>2837</v>
      </c>
      <c r="F19" s="67">
        <v>-3.2401091405184212E-2</v>
      </c>
      <c r="G19" s="9">
        <v>42829</v>
      </c>
      <c r="H19" s="9">
        <v>30045</v>
      </c>
      <c r="I19" s="67">
        <v>-0.29848934133414273</v>
      </c>
    </row>
    <row r="20" spans="2:9" x14ac:dyDescent="0.25">
      <c r="B20" s="8" t="s">
        <v>28</v>
      </c>
      <c r="C20" s="8" t="s">
        <v>29</v>
      </c>
      <c r="D20" s="9">
        <v>2261</v>
      </c>
      <c r="E20" s="9">
        <v>2072</v>
      </c>
      <c r="F20" s="67">
        <v>-8.3591331269349811E-2</v>
      </c>
      <c r="G20" s="9">
        <v>26429</v>
      </c>
      <c r="H20" s="9">
        <v>24786</v>
      </c>
      <c r="I20" s="67">
        <v>-6.2166559461197979E-2</v>
      </c>
    </row>
    <row r="21" spans="2:9" x14ac:dyDescent="0.25">
      <c r="B21" s="8" t="s">
        <v>205</v>
      </c>
      <c r="C21" s="8"/>
      <c r="D21" s="9">
        <v>174</v>
      </c>
      <c r="E21" s="9">
        <v>123</v>
      </c>
      <c r="F21" s="67">
        <v>-0.2931034482758621</v>
      </c>
      <c r="G21" s="9">
        <v>1179</v>
      </c>
      <c r="H21" s="9">
        <v>927</v>
      </c>
      <c r="I21" s="67">
        <v>-0.2137404580152672</v>
      </c>
    </row>
    <row r="22" spans="2:9" x14ac:dyDescent="0.25">
      <c r="B22" s="16" t="s">
        <v>32</v>
      </c>
      <c r="C22" s="16"/>
      <c r="D22" s="17">
        <v>658845</v>
      </c>
      <c r="E22" s="17">
        <v>696750</v>
      </c>
      <c r="F22" s="69">
        <v>5.753250005691779E-2</v>
      </c>
      <c r="G22" s="17">
        <v>8242395</v>
      </c>
      <c r="H22" s="17">
        <v>7820090</v>
      </c>
      <c r="I22" s="69">
        <v>-5.1235714862003068E-2</v>
      </c>
    </row>
    <row r="23" spans="2:9" x14ac:dyDescent="0.25">
      <c r="B23" s="8" t="s">
        <v>33</v>
      </c>
      <c r="C23" s="8" t="s">
        <v>34</v>
      </c>
      <c r="D23" s="9">
        <v>599587</v>
      </c>
      <c r="E23" s="9">
        <v>635726</v>
      </c>
      <c r="F23" s="67">
        <v>6.0273154688143649E-2</v>
      </c>
      <c r="G23" s="9">
        <v>7226066</v>
      </c>
      <c r="H23" s="9">
        <v>6837410</v>
      </c>
      <c r="I23" s="67">
        <v>-5.378528233758173E-2</v>
      </c>
    </row>
    <row r="24" spans="2:9" x14ac:dyDescent="0.25">
      <c r="B24" s="8" t="s">
        <v>35</v>
      </c>
      <c r="C24" s="8" t="s">
        <v>36</v>
      </c>
      <c r="D24" s="9">
        <v>59057</v>
      </c>
      <c r="E24" s="9">
        <v>60841</v>
      </c>
      <c r="F24" s="67">
        <v>3.0208104035084782E-2</v>
      </c>
      <c r="G24" s="9">
        <v>1015292</v>
      </c>
      <c r="H24" s="9">
        <v>981566</v>
      </c>
      <c r="I24" s="67">
        <v>-3.3218029886968425E-2</v>
      </c>
    </row>
    <row r="25" spans="2:9" x14ac:dyDescent="0.25">
      <c r="B25" s="8" t="s">
        <v>205</v>
      </c>
      <c r="C25" s="8"/>
      <c r="D25" s="9">
        <v>201</v>
      </c>
      <c r="E25" s="9">
        <v>184</v>
      </c>
      <c r="F25" s="67">
        <v>-8.4577114427860645E-2</v>
      </c>
      <c r="G25" s="9">
        <v>1037</v>
      </c>
      <c r="H25" s="9">
        <v>1115</v>
      </c>
      <c r="I25" s="67">
        <v>7.5216972034715557E-2</v>
      </c>
    </row>
    <row r="26" spans="2:9" x14ac:dyDescent="0.25">
      <c r="B26" s="16" t="s">
        <v>37</v>
      </c>
      <c r="C26" s="16"/>
      <c r="D26" s="17">
        <v>1023044</v>
      </c>
      <c r="E26" s="17">
        <v>790445</v>
      </c>
      <c r="F26" s="69">
        <v>-0.22735972255347769</v>
      </c>
      <c r="G26" s="17">
        <v>7379905</v>
      </c>
      <c r="H26" s="17">
        <v>6047852</v>
      </c>
      <c r="I26" s="69">
        <v>-0.18049730992472124</v>
      </c>
    </row>
    <row r="27" spans="2:9" x14ac:dyDescent="0.25">
      <c r="B27" s="8" t="s">
        <v>38</v>
      </c>
      <c r="C27" s="8" t="s">
        <v>39</v>
      </c>
      <c r="D27" s="9">
        <v>355084</v>
      </c>
      <c r="E27" s="9">
        <v>370390</v>
      </c>
      <c r="F27" s="67">
        <v>4.3105293395365507E-2</v>
      </c>
      <c r="G27" s="9">
        <v>3051742</v>
      </c>
      <c r="H27" s="9">
        <v>2441616</v>
      </c>
      <c r="I27" s="67">
        <v>-0.19992712359039522</v>
      </c>
    </row>
    <row r="28" spans="2:9" x14ac:dyDescent="0.25">
      <c r="B28" s="8" t="s">
        <v>40</v>
      </c>
      <c r="C28" s="8" t="s">
        <v>41</v>
      </c>
      <c r="D28" s="9">
        <v>153856</v>
      </c>
      <c r="E28" s="9">
        <v>155297</v>
      </c>
      <c r="F28" s="67">
        <v>9.3659005823627517E-3</v>
      </c>
      <c r="G28" s="9">
        <v>1291070</v>
      </c>
      <c r="H28" s="9">
        <v>1126543</v>
      </c>
      <c r="I28" s="67">
        <v>-0.12743460850302457</v>
      </c>
    </row>
    <row r="29" spans="2:9" x14ac:dyDescent="0.25">
      <c r="B29" s="8" t="s">
        <v>44</v>
      </c>
      <c r="C29" s="8" t="s">
        <v>45</v>
      </c>
      <c r="D29" s="9">
        <v>103671</v>
      </c>
      <c r="E29" s="9">
        <v>84521</v>
      </c>
      <c r="F29" s="67">
        <v>-0.18471896673129418</v>
      </c>
      <c r="G29" s="9">
        <v>797111</v>
      </c>
      <c r="H29" s="9">
        <v>674868</v>
      </c>
      <c r="I29" s="67">
        <v>-0.15335756249756938</v>
      </c>
    </row>
    <row r="30" spans="2:9" x14ac:dyDescent="0.25">
      <c r="B30" s="8" t="s">
        <v>42</v>
      </c>
      <c r="C30" s="8" t="s">
        <v>43</v>
      </c>
      <c r="D30" s="9">
        <v>84071</v>
      </c>
      <c r="E30" s="9">
        <v>66121</v>
      </c>
      <c r="F30" s="67">
        <v>-0.2135100093968193</v>
      </c>
      <c r="G30" s="9">
        <v>751225</v>
      </c>
      <c r="H30" s="9">
        <v>668586</v>
      </c>
      <c r="I30" s="67">
        <v>-0.11000565742620383</v>
      </c>
    </row>
    <row r="31" spans="2:9" x14ac:dyDescent="0.25">
      <c r="B31" s="8" t="s">
        <v>48</v>
      </c>
      <c r="C31" s="8" t="s">
        <v>49</v>
      </c>
      <c r="D31" s="9">
        <v>203708</v>
      </c>
      <c r="E31" s="9">
        <v>34286</v>
      </c>
      <c r="F31" s="67">
        <v>-0.83169045889213966</v>
      </c>
      <c r="G31" s="9">
        <v>565191</v>
      </c>
      <c r="H31" s="9">
        <v>360265</v>
      </c>
      <c r="I31" s="67">
        <v>-0.36257831423359532</v>
      </c>
    </row>
    <row r="32" spans="2:9" x14ac:dyDescent="0.25">
      <c r="B32" s="8" t="s">
        <v>46</v>
      </c>
      <c r="C32" s="8" t="s">
        <v>47</v>
      </c>
      <c r="D32" s="9">
        <v>55396</v>
      </c>
      <c r="E32" s="9">
        <v>30957</v>
      </c>
      <c r="F32" s="67">
        <v>-0.44116903747562997</v>
      </c>
      <c r="G32" s="9">
        <v>388464</v>
      </c>
      <c r="H32" s="9">
        <v>323280</v>
      </c>
      <c r="I32" s="67">
        <v>-0.16779933275670333</v>
      </c>
    </row>
    <row r="33" spans="2:9" x14ac:dyDescent="0.25">
      <c r="B33" s="8" t="s">
        <v>50</v>
      </c>
      <c r="C33" s="8" t="s">
        <v>51</v>
      </c>
      <c r="D33" s="9">
        <v>35301</v>
      </c>
      <c r="E33" s="9">
        <v>22870</v>
      </c>
      <c r="F33" s="67">
        <v>-0.35214299878190425</v>
      </c>
      <c r="G33" s="9">
        <v>299700</v>
      </c>
      <c r="H33" s="9">
        <v>221711</v>
      </c>
      <c r="I33" s="67">
        <v>-0.26022355689022358</v>
      </c>
    </row>
    <row r="34" spans="2:9" x14ac:dyDescent="0.25">
      <c r="B34" s="8" t="s">
        <v>54</v>
      </c>
      <c r="C34" s="8" t="s">
        <v>55</v>
      </c>
      <c r="D34" s="9">
        <v>13484</v>
      </c>
      <c r="E34" s="9">
        <v>13389</v>
      </c>
      <c r="F34" s="67">
        <v>-7.0453871254820832E-3</v>
      </c>
      <c r="G34" s="9">
        <v>103208</v>
      </c>
      <c r="H34" s="9">
        <v>115177</v>
      </c>
      <c r="I34" s="67">
        <v>0.11596969227191689</v>
      </c>
    </row>
    <row r="35" spans="2:9" x14ac:dyDescent="0.25">
      <c r="B35" s="8" t="s">
        <v>52</v>
      </c>
      <c r="C35" s="8" t="s">
        <v>53</v>
      </c>
      <c r="D35" s="9">
        <v>17979</v>
      </c>
      <c r="E35" s="9">
        <v>12367</v>
      </c>
      <c r="F35" s="67">
        <v>-0.31214194337838586</v>
      </c>
      <c r="G35" s="9">
        <v>128846</v>
      </c>
      <c r="H35" s="9">
        <v>108510</v>
      </c>
      <c r="I35" s="67">
        <v>-0.15783183024696146</v>
      </c>
    </row>
    <row r="36" spans="2:9" x14ac:dyDescent="0.25">
      <c r="B36" s="8" t="s">
        <v>205</v>
      </c>
      <c r="C36" s="8"/>
      <c r="D36" s="9">
        <v>494</v>
      </c>
      <c r="E36" s="9">
        <v>247</v>
      </c>
      <c r="F36" s="67">
        <v>-0.5</v>
      </c>
      <c r="G36" s="9">
        <v>3348</v>
      </c>
      <c r="H36" s="9">
        <v>7296</v>
      </c>
      <c r="I36" s="67">
        <v>1.1792114695340503</v>
      </c>
    </row>
    <row r="37" spans="2:9" x14ac:dyDescent="0.25">
      <c r="B37" s="16" t="s">
        <v>56</v>
      </c>
      <c r="C37" s="16"/>
      <c r="D37" s="17">
        <v>17201</v>
      </c>
      <c r="E37" s="17">
        <v>18594</v>
      </c>
      <c r="F37" s="69">
        <v>8.0983663740480161E-2</v>
      </c>
      <c r="G37" s="17">
        <v>165355</v>
      </c>
      <c r="H37" s="17">
        <v>175768</v>
      </c>
      <c r="I37" s="69">
        <v>6.2973602249705163E-2</v>
      </c>
    </row>
    <row r="38" spans="2:9" x14ac:dyDescent="0.25">
      <c r="B38" s="8" t="s">
        <v>57</v>
      </c>
      <c r="C38" s="8" t="s">
        <v>58</v>
      </c>
      <c r="D38" s="9">
        <v>3878</v>
      </c>
      <c r="E38" s="9">
        <v>4938</v>
      </c>
      <c r="F38" s="67">
        <v>0.27333677153171743</v>
      </c>
      <c r="G38" s="9">
        <v>41673</v>
      </c>
      <c r="H38" s="9">
        <v>54414</v>
      </c>
      <c r="I38" s="67">
        <v>0.30573752789575992</v>
      </c>
    </row>
    <row r="39" spans="2:9" x14ac:dyDescent="0.25">
      <c r="B39" s="8" t="s">
        <v>59</v>
      </c>
      <c r="C39" s="8" t="s">
        <v>60</v>
      </c>
      <c r="D39" s="9">
        <v>7244</v>
      </c>
      <c r="E39" s="9">
        <v>7168</v>
      </c>
      <c r="F39" s="67">
        <v>-1.0491441192711171E-2</v>
      </c>
      <c r="G39" s="9">
        <v>50668</v>
      </c>
      <c r="H39" s="9">
        <v>48376</v>
      </c>
      <c r="I39" s="67">
        <v>-4.5235651693376511E-2</v>
      </c>
    </row>
    <row r="40" spans="2:9" x14ac:dyDescent="0.25">
      <c r="B40" s="8" t="s">
        <v>61</v>
      </c>
      <c r="C40" s="8" t="s">
        <v>62</v>
      </c>
      <c r="D40" s="9">
        <v>1966</v>
      </c>
      <c r="E40" s="9">
        <v>2287</v>
      </c>
      <c r="F40" s="67">
        <v>0.16327568667344861</v>
      </c>
      <c r="G40" s="9">
        <v>29673</v>
      </c>
      <c r="H40" s="9">
        <v>38093</v>
      </c>
      <c r="I40" s="67">
        <v>0.28375964681697163</v>
      </c>
    </row>
    <row r="41" spans="2:9" x14ac:dyDescent="0.25">
      <c r="B41" s="8" t="s">
        <v>172</v>
      </c>
      <c r="C41" s="8" t="s">
        <v>173</v>
      </c>
      <c r="D41" s="9">
        <v>2339</v>
      </c>
      <c r="E41" s="9">
        <v>1709</v>
      </c>
      <c r="F41" s="67">
        <v>-0.26934587430525869</v>
      </c>
      <c r="G41" s="9">
        <v>20514</v>
      </c>
      <c r="H41" s="9">
        <v>12240</v>
      </c>
      <c r="I41" s="67">
        <v>-0.40333430827727401</v>
      </c>
    </row>
    <row r="42" spans="2:9" x14ac:dyDescent="0.25">
      <c r="B42" s="8" t="s">
        <v>63</v>
      </c>
      <c r="C42" s="8" t="s">
        <v>64</v>
      </c>
      <c r="D42" s="9">
        <v>1168</v>
      </c>
      <c r="E42" s="9">
        <v>1499</v>
      </c>
      <c r="F42" s="67">
        <v>0.28339041095890405</v>
      </c>
      <c r="G42" s="9">
        <v>9206</v>
      </c>
      <c r="H42" s="9">
        <v>10178</v>
      </c>
      <c r="I42" s="67">
        <v>0.10558331522919828</v>
      </c>
    </row>
    <row r="43" spans="2:9" x14ac:dyDescent="0.25">
      <c r="B43" s="8" t="s">
        <v>206</v>
      </c>
      <c r="C43" s="8" t="s">
        <v>207</v>
      </c>
      <c r="D43" s="9">
        <v>138</v>
      </c>
      <c r="E43" s="9">
        <v>337</v>
      </c>
      <c r="F43" s="67">
        <v>1.4420289855072466</v>
      </c>
      <c r="G43" s="9">
        <v>3349</v>
      </c>
      <c r="H43" s="9">
        <v>2479</v>
      </c>
      <c r="I43" s="67">
        <v>-0.25977903851896089</v>
      </c>
    </row>
    <row r="44" spans="2:9" x14ac:dyDescent="0.25">
      <c r="B44" s="8" t="s">
        <v>205</v>
      </c>
      <c r="C44" s="8"/>
      <c r="D44" s="9">
        <v>468</v>
      </c>
      <c r="E44" s="9">
        <v>656</v>
      </c>
      <c r="F44" s="67">
        <v>0.40170940170940161</v>
      </c>
      <c r="G44" s="9">
        <v>10272</v>
      </c>
      <c r="H44" s="9">
        <v>9988</v>
      </c>
      <c r="I44" s="67">
        <v>-2.7647975077881637E-2</v>
      </c>
    </row>
    <row r="45" spans="2:9" x14ac:dyDescent="0.25">
      <c r="B45" s="5" t="s">
        <v>66</v>
      </c>
      <c r="C45" s="5"/>
      <c r="D45" s="6">
        <v>2440367</v>
      </c>
      <c r="E45" s="6">
        <v>2327034</v>
      </c>
      <c r="F45" s="66">
        <v>-4.6440965641643239E-2</v>
      </c>
      <c r="G45" s="6">
        <v>27593530</v>
      </c>
      <c r="H45" s="6">
        <v>24257551</v>
      </c>
      <c r="I45" s="66">
        <v>-0.12089714509162108</v>
      </c>
    </row>
    <row r="46" spans="2:9" x14ac:dyDescent="0.25">
      <c r="B46" s="8" t="s">
        <v>67</v>
      </c>
      <c r="C46" s="8" t="s">
        <v>68</v>
      </c>
      <c r="D46" s="9">
        <v>1140806</v>
      </c>
      <c r="E46" s="9">
        <v>1353012</v>
      </c>
      <c r="F46" s="67">
        <v>0.18601409880382813</v>
      </c>
      <c r="G46" s="9">
        <v>13153575</v>
      </c>
      <c r="H46" s="9">
        <v>12427923</v>
      </c>
      <c r="I46" s="67">
        <v>-5.5167663543941425E-2</v>
      </c>
    </row>
    <row r="47" spans="2:9" x14ac:dyDescent="0.25">
      <c r="B47" s="8" t="s">
        <v>69</v>
      </c>
      <c r="C47" s="8" t="s">
        <v>70</v>
      </c>
      <c r="D47" s="9">
        <v>547275</v>
      </c>
      <c r="E47" s="9">
        <v>294494</v>
      </c>
      <c r="F47" s="67">
        <v>-0.46189027454204923</v>
      </c>
      <c r="G47" s="9">
        <v>5945165</v>
      </c>
      <c r="H47" s="9">
        <v>4249036</v>
      </c>
      <c r="I47" s="67">
        <v>-0.28529553006518737</v>
      </c>
    </row>
    <row r="48" spans="2:9" x14ac:dyDescent="0.25">
      <c r="B48" s="8" t="s">
        <v>71</v>
      </c>
      <c r="C48" s="8" t="s">
        <v>72</v>
      </c>
      <c r="D48" s="9">
        <v>260413</v>
      </c>
      <c r="E48" s="9">
        <v>271225</v>
      </c>
      <c r="F48" s="67">
        <v>4.1518664582797404E-2</v>
      </c>
      <c r="G48" s="9">
        <v>3423423</v>
      </c>
      <c r="H48" s="9">
        <v>3246871</v>
      </c>
      <c r="I48" s="67">
        <v>-5.1571774799666903E-2</v>
      </c>
    </row>
    <row r="49" spans="2:9" x14ac:dyDescent="0.25">
      <c r="B49" s="8" t="s">
        <v>73</v>
      </c>
      <c r="C49" s="8" t="s">
        <v>74</v>
      </c>
      <c r="D49" s="9">
        <v>177968</v>
      </c>
      <c r="E49" s="9">
        <v>171229</v>
      </c>
      <c r="F49" s="67">
        <v>-3.7866357996943267E-2</v>
      </c>
      <c r="G49" s="9">
        <v>2018325</v>
      </c>
      <c r="H49" s="9">
        <v>1769543</v>
      </c>
      <c r="I49" s="67">
        <v>-0.1232616154484536</v>
      </c>
    </row>
    <row r="50" spans="2:9" x14ac:dyDescent="0.25">
      <c r="B50" s="8" t="s">
        <v>76</v>
      </c>
      <c r="C50" s="8" t="s">
        <v>76</v>
      </c>
      <c r="D50" s="9">
        <v>158286</v>
      </c>
      <c r="E50" s="9">
        <v>116447</v>
      </c>
      <c r="F50" s="67">
        <v>-0.26432533515282464</v>
      </c>
      <c r="G50" s="9">
        <v>1319934</v>
      </c>
      <c r="H50" s="9">
        <v>1092142</v>
      </c>
      <c r="I50" s="67">
        <v>-0.17257832588599131</v>
      </c>
    </row>
    <row r="51" spans="2:9" x14ac:dyDescent="0.25">
      <c r="B51" s="8" t="s">
        <v>87</v>
      </c>
      <c r="C51" s="8" t="s">
        <v>88</v>
      </c>
      <c r="D51" s="9">
        <v>23075</v>
      </c>
      <c r="E51" s="9">
        <v>15311</v>
      </c>
      <c r="F51" s="67">
        <v>-0.33646803900325029</v>
      </c>
      <c r="G51" s="9">
        <v>278224</v>
      </c>
      <c r="H51" s="9">
        <v>270893</v>
      </c>
      <c r="I51" s="67">
        <v>-2.6349272528610079E-2</v>
      </c>
    </row>
    <row r="52" spans="2:9" x14ac:dyDescent="0.25">
      <c r="B52" s="8" t="s">
        <v>79</v>
      </c>
      <c r="C52" s="8" t="s">
        <v>80</v>
      </c>
      <c r="D52" s="9">
        <v>30003</v>
      </c>
      <c r="E52" s="9">
        <v>18547</v>
      </c>
      <c r="F52" s="67">
        <v>-0.38182848381828483</v>
      </c>
      <c r="G52" s="9">
        <v>265970</v>
      </c>
      <c r="H52" s="9">
        <v>205096</v>
      </c>
      <c r="I52" s="67">
        <v>-0.22887543707936986</v>
      </c>
    </row>
    <row r="53" spans="2:9" x14ac:dyDescent="0.25">
      <c r="B53" s="8" t="s">
        <v>83</v>
      </c>
      <c r="C53" s="8" t="s">
        <v>84</v>
      </c>
      <c r="D53" s="9">
        <v>24778</v>
      </c>
      <c r="E53" s="9">
        <v>20411</v>
      </c>
      <c r="F53" s="67">
        <v>-0.17624505609815155</v>
      </c>
      <c r="G53" s="9">
        <v>212883</v>
      </c>
      <c r="H53" s="9">
        <v>165082</v>
      </c>
      <c r="I53" s="67">
        <v>-0.22454117989693867</v>
      </c>
    </row>
    <row r="54" spans="2:9" x14ac:dyDescent="0.25">
      <c r="B54" s="8" t="s">
        <v>77</v>
      </c>
      <c r="C54" s="8" t="s">
        <v>78</v>
      </c>
      <c r="D54" s="9">
        <v>10753</v>
      </c>
      <c r="E54" s="9">
        <v>5960</v>
      </c>
      <c r="F54" s="67">
        <v>-0.44573607365386403</v>
      </c>
      <c r="G54" s="9">
        <v>152677</v>
      </c>
      <c r="H54" s="9">
        <v>125326</v>
      </c>
      <c r="I54" s="67">
        <v>-0.17914289644150727</v>
      </c>
    </row>
    <row r="55" spans="2:9" x14ac:dyDescent="0.25">
      <c r="B55" s="8" t="s">
        <v>85</v>
      </c>
      <c r="C55" s="8" t="s">
        <v>86</v>
      </c>
      <c r="D55" s="9">
        <v>12680</v>
      </c>
      <c r="E55" s="9">
        <v>10166</v>
      </c>
      <c r="F55" s="67">
        <v>-0.19826498422712935</v>
      </c>
      <c r="G55" s="9">
        <v>154910</v>
      </c>
      <c r="H55" s="9">
        <v>109793</v>
      </c>
      <c r="I55" s="67">
        <v>-0.29124653024336711</v>
      </c>
    </row>
    <row r="56" spans="2:9" x14ac:dyDescent="0.25">
      <c r="B56" s="8" t="s">
        <v>97</v>
      </c>
      <c r="C56" s="8" t="s">
        <v>98</v>
      </c>
      <c r="D56" s="9">
        <v>3005</v>
      </c>
      <c r="E56" s="9">
        <v>1543</v>
      </c>
      <c r="F56" s="67">
        <v>-0.48652246256239595</v>
      </c>
      <c r="G56" s="9">
        <v>57000</v>
      </c>
      <c r="H56" s="9">
        <v>107380</v>
      </c>
      <c r="I56" s="67">
        <v>0.88385964912280701</v>
      </c>
    </row>
    <row r="57" spans="2:9" x14ac:dyDescent="0.25">
      <c r="B57" s="8" t="s">
        <v>95</v>
      </c>
      <c r="C57" s="8" t="s">
        <v>96</v>
      </c>
      <c r="D57" s="9">
        <v>7839</v>
      </c>
      <c r="E57" s="9">
        <v>6284</v>
      </c>
      <c r="F57" s="67">
        <v>-0.19836713866564615</v>
      </c>
      <c r="G57" s="9">
        <v>89988</v>
      </c>
      <c r="H57" s="9">
        <v>100003</v>
      </c>
      <c r="I57" s="67">
        <v>0.11129261679335012</v>
      </c>
    </row>
    <row r="58" spans="2:9" x14ac:dyDescent="0.25">
      <c r="B58" s="8" t="s">
        <v>93</v>
      </c>
      <c r="C58" s="8" t="s">
        <v>94</v>
      </c>
      <c r="D58" s="9">
        <v>8900</v>
      </c>
      <c r="E58" s="9">
        <v>4504</v>
      </c>
      <c r="F58" s="67">
        <v>-0.49393258426966291</v>
      </c>
      <c r="G58" s="9">
        <v>114619</v>
      </c>
      <c r="H58" s="9">
        <v>81779</v>
      </c>
      <c r="I58" s="67">
        <v>-0.2865144522286881</v>
      </c>
    </row>
    <row r="59" spans="2:9" x14ac:dyDescent="0.25">
      <c r="B59" s="8" t="s">
        <v>81</v>
      </c>
      <c r="C59" s="8" t="s">
        <v>82</v>
      </c>
      <c r="D59" s="9">
        <v>8108</v>
      </c>
      <c r="E59" s="9">
        <v>4431</v>
      </c>
      <c r="F59" s="67">
        <v>-0.45350271336951165</v>
      </c>
      <c r="G59" s="9">
        <v>115543</v>
      </c>
      <c r="H59" s="9">
        <v>75838</v>
      </c>
      <c r="I59" s="67">
        <v>-0.34363829916135114</v>
      </c>
    </row>
    <row r="60" spans="2:9" x14ac:dyDescent="0.25">
      <c r="B60" s="8" t="s">
        <v>89</v>
      </c>
      <c r="C60" s="8" t="s">
        <v>90</v>
      </c>
      <c r="D60" s="9">
        <v>3244</v>
      </c>
      <c r="E60" s="9">
        <v>6800</v>
      </c>
      <c r="F60" s="67">
        <v>1.0961775585696669</v>
      </c>
      <c r="G60" s="9">
        <v>53628</v>
      </c>
      <c r="H60" s="9">
        <v>73286</v>
      </c>
      <c r="I60" s="67">
        <v>0.3665622436040874</v>
      </c>
    </row>
    <row r="61" spans="2:9" x14ac:dyDescent="0.25">
      <c r="B61" s="8" t="s">
        <v>91</v>
      </c>
      <c r="C61" s="8" t="s">
        <v>92</v>
      </c>
      <c r="D61" s="9">
        <v>4752</v>
      </c>
      <c r="E61" s="9">
        <v>5698</v>
      </c>
      <c r="F61" s="67">
        <v>0.19907407407407418</v>
      </c>
      <c r="G61" s="9">
        <v>66962</v>
      </c>
      <c r="H61" s="9">
        <v>54942</v>
      </c>
      <c r="I61" s="67">
        <v>-0.17950479376362716</v>
      </c>
    </row>
    <row r="62" spans="2:9" x14ac:dyDescent="0.25">
      <c r="B62" s="8" t="s">
        <v>189</v>
      </c>
      <c r="C62" s="8" t="s">
        <v>190</v>
      </c>
      <c r="D62" s="9">
        <v>9943</v>
      </c>
      <c r="E62" s="9">
        <v>6822</v>
      </c>
      <c r="F62" s="67">
        <v>-0.31388916825907676</v>
      </c>
      <c r="G62" s="9">
        <v>96500</v>
      </c>
      <c r="H62" s="9">
        <v>33751</v>
      </c>
      <c r="I62" s="67">
        <v>-0.65024870466321238</v>
      </c>
    </row>
    <row r="63" spans="2:9" x14ac:dyDescent="0.25">
      <c r="B63" s="8" t="s">
        <v>205</v>
      </c>
      <c r="C63" s="8"/>
      <c r="D63" s="9">
        <v>8539</v>
      </c>
      <c r="E63" s="9">
        <v>14150</v>
      </c>
      <c r="F63" s="67">
        <v>0.65710270523480507</v>
      </c>
      <c r="G63" s="9">
        <v>74204</v>
      </c>
      <c r="H63" s="9">
        <v>68867</v>
      </c>
      <c r="I63" s="67">
        <v>-7.1923346450326164E-2</v>
      </c>
    </row>
    <row r="64" spans="2:9" x14ac:dyDescent="0.25">
      <c r="B64" s="5" t="s">
        <v>100</v>
      </c>
      <c r="C64" s="5"/>
      <c r="D64" s="6">
        <v>961190</v>
      </c>
      <c r="E64" s="6">
        <v>767008</v>
      </c>
      <c r="F64" s="66">
        <v>-0.20202249295144559</v>
      </c>
      <c r="G64" s="6">
        <v>9946473</v>
      </c>
      <c r="H64" s="6">
        <v>7453482</v>
      </c>
      <c r="I64" s="66">
        <v>-0.25064070449897169</v>
      </c>
    </row>
    <row r="65" spans="2:9" x14ac:dyDescent="0.25">
      <c r="B65" s="8" t="s">
        <v>101</v>
      </c>
      <c r="C65" s="8" t="s">
        <v>102</v>
      </c>
      <c r="D65" s="9">
        <v>115308</v>
      </c>
      <c r="E65" s="9">
        <v>125340</v>
      </c>
      <c r="F65" s="67">
        <v>8.7001769174732013E-2</v>
      </c>
      <c r="G65" s="9">
        <v>1826572</v>
      </c>
      <c r="H65" s="9">
        <v>1267156</v>
      </c>
      <c r="I65" s="67">
        <v>-0.30626550719051859</v>
      </c>
    </row>
    <row r="66" spans="2:9" x14ac:dyDescent="0.25">
      <c r="B66" s="8" t="s">
        <v>115</v>
      </c>
      <c r="C66" s="8" t="s">
        <v>116</v>
      </c>
      <c r="D66" s="9">
        <v>108747</v>
      </c>
      <c r="E66" s="9">
        <v>122703</v>
      </c>
      <c r="F66" s="67">
        <v>0.12833457474688958</v>
      </c>
      <c r="G66" s="9">
        <v>1102818</v>
      </c>
      <c r="H66" s="9">
        <v>977527</v>
      </c>
      <c r="I66" s="67">
        <v>-0.11360986128264139</v>
      </c>
    </row>
    <row r="67" spans="2:9" x14ac:dyDescent="0.25">
      <c r="B67" s="8" t="s">
        <v>103</v>
      </c>
      <c r="C67" s="8" t="s">
        <v>104</v>
      </c>
      <c r="D67" s="9">
        <v>96079</v>
      </c>
      <c r="E67" s="9">
        <v>60278</v>
      </c>
      <c r="F67" s="67">
        <v>-0.37262044775653369</v>
      </c>
      <c r="G67" s="9">
        <v>1287235</v>
      </c>
      <c r="H67" s="9">
        <v>891700</v>
      </c>
      <c r="I67" s="67">
        <v>-0.30727489541536701</v>
      </c>
    </row>
    <row r="68" spans="2:9" x14ac:dyDescent="0.25">
      <c r="B68" s="8" t="s">
        <v>113</v>
      </c>
      <c r="C68" s="8" t="s">
        <v>114</v>
      </c>
      <c r="D68" s="9">
        <v>89905</v>
      </c>
      <c r="E68" s="9">
        <v>70577</v>
      </c>
      <c r="F68" s="67">
        <v>-0.21498248150825872</v>
      </c>
      <c r="G68" s="9">
        <v>1136229</v>
      </c>
      <c r="H68" s="9">
        <v>668037</v>
      </c>
      <c r="I68" s="67">
        <v>-0.41205778060584619</v>
      </c>
    </row>
    <row r="69" spans="2:9" x14ac:dyDescent="0.25">
      <c r="B69" s="8" t="s">
        <v>105</v>
      </c>
      <c r="C69" s="8" t="s">
        <v>106</v>
      </c>
      <c r="D69" s="9">
        <v>58493</v>
      </c>
      <c r="E69" s="9">
        <v>37443</v>
      </c>
      <c r="F69" s="67">
        <v>-0.35987212145043002</v>
      </c>
      <c r="G69" s="9">
        <v>762681</v>
      </c>
      <c r="H69" s="9">
        <v>651132</v>
      </c>
      <c r="I69" s="67">
        <v>-0.14625905194963551</v>
      </c>
    </row>
    <row r="70" spans="2:9" x14ac:dyDescent="0.25">
      <c r="B70" s="8" t="s">
        <v>111</v>
      </c>
      <c r="C70" s="8" t="s">
        <v>112</v>
      </c>
      <c r="D70" s="9">
        <v>102247</v>
      </c>
      <c r="E70" s="9">
        <v>101376</v>
      </c>
      <c r="F70" s="67">
        <v>-8.5185873424159508E-3</v>
      </c>
      <c r="G70" s="9">
        <v>858083</v>
      </c>
      <c r="H70" s="9">
        <v>577341</v>
      </c>
      <c r="I70" s="67">
        <v>-0.32717347855627021</v>
      </c>
    </row>
    <row r="71" spans="2:9" x14ac:dyDescent="0.25">
      <c r="B71" s="8" t="s">
        <v>109</v>
      </c>
      <c r="C71" s="8" t="s">
        <v>110</v>
      </c>
      <c r="D71" s="9">
        <v>47011</v>
      </c>
      <c r="E71" s="9">
        <v>47617</v>
      </c>
      <c r="F71" s="67">
        <v>1.2890600072323455E-2</v>
      </c>
      <c r="G71" s="9">
        <v>568833</v>
      </c>
      <c r="H71" s="9">
        <v>520778</v>
      </c>
      <c r="I71" s="67">
        <v>-8.4479979185455134E-2</v>
      </c>
    </row>
    <row r="72" spans="2:9" x14ac:dyDescent="0.25">
      <c r="B72" s="8" t="s">
        <v>107</v>
      </c>
      <c r="C72" s="8" t="s">
        <v>108</v>
      </c>
      <c r="D72" s="9">
        <v>50650</v>
      </c>
      <c r="E72" s="9">
        <v>42161</v>
      </c>
      <c r="F72" s="67">
        <v>-0.16760118460019746</v>
      </c>
      <c r="G72" s="9">
        <v>320862</v>
      </c>
      <c r="H72" s="9">
        <v>287566</v>
      </c>
      <c r="I72" s="67">
        <v>-0.10377046830101411</v>
      </c>
    </row>
    <row r="73" spans="2:9" x14ac:dyDescent="0.25">
      <c r="B73" s="8" t="s">
        <v>123</v>
      </c>
      <c r="C73" s="8" t="s">
        <v>124</v>
      </c>
      <c r="D73" s="9">
        <v>22420</v>
      </c>
      <c r="E73" s="9">
        <v>7637</v>
      </c>
      <c r="F73" s="67">
        <v>-0.65936663693131137</v>
      </c>
      <c r="G73" s="9">
        <v>185406</v>
      </c>
      <c r="H73" s="9">
        <v>128245</v>
      </c>
      <c r="I73" s="67">
        <v>-0.30830178095638761</v>
      </c>
    </row>
    <row r="74" spans="2:9" x14ac:dyDescent="0.25">
      <c r="B74" s="8" t="s">
        <v>117</v>
      </c>
      <c r="C74" s="8" t="s">
        <v>118</v>
      </c>
      <c r="D74" s="9">
        <v>10911</v>
      </c>
      <c r="E74" s="9">
        <v>11447</v>
      </c>
      <c r="F74" s="67">
        <v>4.9124736504445154E-2</v>
      </c>
      <c r="G74" s="9">
        <v>132252</v>
      </c>
      <c r="H74" s="9">
        <v>106179</v>
      </c>
      <c r="I74" s="67">
        <v>-0.19714635695490423</v>
      </c>
    </row>
    <row r="75" spans="2:9" x14ac:dyDescent="0.25">
      <c r="B75" s="8" t="s">
        <v>119</v>
      </c>
      <c r="C75" s="8" t="s">
        <v>120</v>
      </c>
      <c r="D75" s="9">
        <v>5167</v>
      </c>
      <c r="E75" s="9">
        <v>3651</v>
      </c>
      <c r="F75" s="67">
        <v>-0.29340042577898195</v>
      </c>
      <c r="G75" s="9">
        <v>136828</v>
      </c>
      <c r="H75" s="9">
        <v>100991</v>
      </c>
      <c r="I75" s="67">
        <v>-0.26191276639284355</v>
      </c>
    </row>
    <row r="76" spans="2:9" x14ac:dyDescent="0.25">
      <c r="B76" s="8" t="s">
        <v>129</v>
      </c>
      <c r="C76" s="8" t="s">
        <v>130</v>
      </c>
      <c r="D76" s="9">
        <v>19179</v>
      </c>
      <c r="E76" s="9">
        <v>12605</v>
      </c>
      <c r="F76" s="67">
        <v>-0.3427707388289275</v>
      </c>
      <c r="G76" s="9">
        <v>110635</v>
      </c>
      <c r="H76" s="9">
        <v>96442</v>
      </c>
      <c r="I76" s="67">
        <v>-0.12828670854612012</v>
      </c>
    </row>
    <row r="77" spans="2:9" x14ac:dyDescent="0.25">
      <c r="B77" s="8" t="s">
        <v>121</v>
      </c>
      <c r="C77" s="8" t="s">
        <v>122</v>
      </c>
      <c r="D77" s="9">
        <v>12001</v>
      </c>
      <c r="E77" s="9">
        <v>7479</v>
      </c>
      <c r="F77" s="67">
        <v>-0.37680193317223565</v>
      </c>
      <c r="G77" s="9">
        <v>65235</v>
      </c>
      <c r="H77" s="9">
        <v>51278</v>
      </c>
      <c r="I77" s="67">
        <v>-0.2139495669502568</v>
      </c>
    </row>
    <row r="78" spans="2:9" x14ac:dyDescent="0.25">
      <c r="B78" s="8" t="s">
        <v>127</v>
      </c>
      <c r="C78" s="8" t="s">
        <v>128</v>
      </c>
      <c r="D78" s="9">
        <v>6335</v>
      </c>
      <c r="E78" s="9">
        <v>5186</v>
      </c>
      <c r="F78" s="67">
        <v>-0.18137332280978691</v>
      </c>
      <c r="G78" s="9">
        <v>46646</v>
      </c>
      <c r="H78" s="9">
        <v>42918</v>
      </c>
      <c r="I78" s="67">
        <v>-7.9921107919221357E-2</v>
      </c>
    </row>
    <row r="79" spans="2:9" x14ac:dyDescent="0.25">
      <c r="B79" s="8" t="s">
        <v>125</v>
      </c>
      <c r="C79" s="8" t="s">
        <v>126</v>
      </c>
      <c r="D79" s="9">
        <v>7484</v>
      </c>
      <c r="E79" s="9">
        <v>3847</v>
      </c>
      <c r="F79" s="67">
        <v>-0.48597006948156063</v>
      </c>
      <c r="G79" s="9">
        <v>58741</v>
      </c>
      <c r="H79" s="9">
        <v>38774</v>
      </c>
      <c r="I79" s="67">
        <v>-0.3399159020105208</v>
      </c>
    </row>
    <row r="80" spans="2:9" x14ac:dyDescent="0.25">
      <c r="B80" s="8" t="s">
        <v>133</v>
      </c>
      <c r="C80" s="8" t="s">
        <v>134</v>
      </c>
      <c r="D80" s="9">
        <v>2551</v>
      </c>
      <c r="E80" s="9">
        <v>3166</v>
      </c>
      <c r="F80" s="67">
        <v>0.24108192865542932</v>
      </c>
      <c r="G80" s="9">
        <v>34805</v>
      </c>
      <c r="H80" s="9">
        <v>28347</v>
      </c>
      <c r="I80" s="67">
        <v>-0.18554805344059766</v>
      </c>
    </row>
    <row r="81" spans="2:9" x14ac:dyDescent="0.25">
      <c r="B81" s="8" t="s">
        <v>215</v>
      </c>
      <c r="C81" s="8" t="s">
        <v>216</v>
      </c>
      <c r="D81" s="9">
        <v>303</v>
      </c>
      <c r="E81" s="9">
        <v>6</v>
      </c>
      <c r="F81" s="67">
        <v>-0.98019801980198018</v>
      </c>
      <c r="G81" s="9">
        <v>8473</v>
      </c>
      <c r="H81" s="9">
        <v>17526</v>
      </c>
      <c r="I81" s="67">
        <v>1.0684527322081907</v>
      </c>
    </row>
    <row r="82" spans="2:9" x14ac:dyDescent="0.25">
      <c r="B82" s="8" t="s">
        <v>131</v>
      </c>
      <c r="C82" s="8" t="s">
        <v>132</v>
      </c>
      <c r="D82" s="9">
        <v>1327</v>
      </c>
      <c r="E82" s="9">
        <v>1415</v>
      </c>
      <c r="F82" s="67">
        <v>6.6314996232102574E-2</v>
      </c>
      <c r="G82" s="9">
        <v>14551</v>
      </c>
      <c r="H82" s="9">
        <v>12657</v>
      </c>
      <c r="I82" s="67">
        <v>-0.13016287540375227</v>
      </c>
    </row>
    <row r="83" spans="2:9" x14ac:dyDescent="0.25">
      <c r="B83" s="8"/>
      <c r="C83" s="87"/>
      <c r="D83" s="88">
        <v>2896</v>
      </c>
      <c r="E83" s="88">
        <v>4553</v>
      </c>
      <c r="F83" s="89">
        <v>0.57216850828729271</v>
      </c>
      <c r="G83" s="88">
        <v>34141</v>
      </c>
      <c r="H83" s="88">
        <v>43514</v>
      </c>
      <c r="I83" s="89">
        <v>0.27453794557862987</v>
      </c>
    </row>
    <row r="84" spans="2:9" x14ac:dyDescent="0.25">
      <c r="B84" s="8"/>
      <c r="C84" s="87" t="s">
        <v>229</v>
      </c>
      <c r="D84" s="88">
        <v>759014</v>
      </c>
      <c r="E84" s="88">
        <v>668487</v>
      </c>
      <c r="F84" s="89">
        <v>-0.11926920979059674</v>
      </c>
      <c r="G84" s="88">
        <v>8691026</v>
      </c>
      <c r="H84" s="88">
        <v>6508108</v>
      </c>
      <c r="I84" s="89">
        <v>-0.25116919452317832</v>
      </c>
    </row>
    <row r="85" spans="2:9" x14ac:dyDescent="0.25">
      <c r="B85" s="8" t="s">
        <v>139</v>
      </c>
      <c r="C85" s="8" t="s">
        <v>140</v>
      </c>
      <c r="D85" s="9">
        <v>133350</v>
      </c>
      <c r="E85" s="9">
        <v>58898</v>
      </c>
      <c r="F85" s="67">
        <v>-0.5583202099737532</v>
      </c>
      <c r="G85" s="9">
        <v>535024</v>
      </c>
      <c r="H85" s="9">
        <v>450361</v>
      </c>
      <c r="I85" s="67">
        <v>-0.15824149944675381</v>
      </c>
    </row>
    <row r="86" spans="2:9" x14ac:dyDescent="0.25">
      <c r="B86" s="8" t="s">
        <v>137</v>
      </c>
      <c r="C86" s="8" t="s">
        <v>138</v>
      </c>
      <c r="D86" s="9">
        <v>61824</v>
      </c>
      <c r="E86" s="9">
        <v>34640</v>
      </c>
      <c r="F86" s="67">
        <v>-0.43969979296066253</v>
      </c>
      <c r="G86" s="9">
        <v>650153</v>
      </c>
      <c r="H86" s="9">
        <v>427123</v>
      </c>
      <c r="I86" s="67">
        <v>-0.34304233003616069</v>
      </c>
    </row>
    <row r="87" spans="2:9" x14ac:dyDescent="0.25">
      <c r="B87" s="8" t="s">
        <v>141</v>
      </c>
      <c r="C87" s="8" t="s">
        <v>142</v>
      </c>
      <c r="D87" s="9">
        <v>2660</v>
      </c>
      <c r="E87" s="9">
        <v>3371</v>
      </c>
      <c r="F87" s="67">
        <v>0.26729323308270669</v>
      </c>
      <c r="G87" s="9">
        <v>32488</v>
      </c>
      <c r="H87" s="9">
        <v>45576</v>
      </c>
      <c r="I87" s="67">
        <v>0.40285643930066484</v>
      </c>
    </row>
    <row r="88" spans="2:9" x14ac:dyDescent="0.25">
      <c r="B88" s="8" t="s">
        <v>237</v>
      </c>
      <c r="C88" s="8" t="s">
        <v>238</v>
      </c>
      <c r="D88" s="9">
        <v>2513</v>
      </c>
      <c r="E88" s="9">
        <v>450</v>
      </c>
      <c r="F88" s="67">
        <v>-0.82093115797851168</v>
      </c>
      <c r="G88" s="9">
        <v>10117</v>
      </c>
      <c r="H88" s="9">
        <v>10612</v>
      </c>
      <c r="I88" s="67">
        <v>4.892754769200347E-2</v>
      </c>
    </row>
    <row r="89" spans="2:9" x14ac:dyDescent="0.25">
      <c r="B89" s="8" t="s">
        <v>143</v>
      </c>
      <c r="C89" s="8" t="s">
        <v>144</v>
      </c>
      <c r="D89" s="9">
        <v>1170</v>
      </c>
      <c r="E89" s="9">
        <v>667</v>
      </c>
      <c r="F89" s="67">
        <v>-0.42991452991452994</v>
      </c>
      <c r="G89" s="9">
        <v>16722</v>
      </c>
      <c r="H89" s="9">
        <v>6538</v>
      </c>
      <c r="I89" s="67">
        <v>-0.60901806004066494</v>
      </c>
    </row>
    <row r="90" spans="2:9" x14ac:dyDescent="0.25">
      <c r="B90" s="8" t="s">
        <v>205</v>
      </c>
      <c r="C90" s="8"/>
      <c r="D90" s="9">
        <v>659</v>
      </c>
      <c r="E90" s="9">
        <v>495</v>
      </c>
      <c r="F90" s="67">
        <v>-0.24886191198786034</v>
      </c>
      <c r="G90" s="9">
        <v>10943</v>
      </c>
      <c r="H90" s="9">
        <v>5164</v>
      </c>
      <c r="I90" s="67">
        <v>-0.52810015535045229</v>
      </c>
    </row>
    <row r="91" spans="2:9" x14ac:dyDescent="0.25">
      <c r="B91" s="5" t="s">
        <v>146</v>
      </c>
      <c r="C91" s="5"/>
      <c r="D91" s="6">
        <v>95154</v>
      </c>
      <c r="E91" s="6">
        <v>23472</v>
      </c>
      <c r="F91" s="66">
        <v>-0.75332618702314147</v>
      </c>
      <c r="G91" s="6">
        <v>781761</v>
      </c>
      <c r="H91" s="6">
        <v>510731</v>
      </c>
      <c r="I91" s="66">
        <v>-0.34669163593476782</v>
      </c>
    </row>
    <row r="92" spans="2:9" x14ac:dyDescent="0.25">
      <c r="B92" s="8" t="s">
        <v>147</v>
      </c>
      <c r="C92" s="8" t="s">
        <v>148</v>
      </c>
      <c r="D92" s="9">
        <v>87623</v>
      </c>
      <c r="E92" s="9">
        <v>17027</v>
      </c>
      <c r="F92" s="67">
        <v>-0.80567887426817153</v>
      </c>
      <c r="G92" s="9">
        <v>700836</v>
      </c>
      <c r="H92" s="9">
        <v>444137</v>
      </c>
      <c r="I92" s="67">
        <v>-0.36627541964168508</v>
      </c>
    </row>
    <row r="93" spans="2:9" x14ac:dyDescent="0.25">
      <c r="B93" s="8" t="s">
        <v>149</v>
      </c>
      <c r="C93" s="8" t="s">
        <v>150</v>
      </c>
      <c r="D93" s="9">
        <v>7349</v>
      </c>
      <c r="E93" s="9">
        <v>5867</v>
      </c>
      <c r="F93" s="67">
        <v>-0.20166008980813721</v>
      </c>
      <c r="G93" s="9">
        <v>74072</v>
      </c>
      <c r="H93" s="9">
        <v>63350</v>
      </c>
      <c r="I93" s="67">
        <v>-0.14475105302948488</v>
      </c>
    </row>
    <row r="94" spans="2:9" x14ac:dyDescent="0.25">
      <c r="B94" s="8" t="s">
        <v>205</v>
      </c>
      <c r="C94" s="8"/>
      <c r="D94" s="9">
        <v>182</v>
      </c>
      <c r="E94" s="9">
        <v>578</v>
      </c>
      <c r="F94" s="67">
        <v>2.1758241758241756</v>
      </c>
      <c r="G94" s="9">
        <v>6853</v>
      </c>
      <c r="H94" s="9">
        <v>3244</v>
      </c>
      <c r="I94" s="67">
        <v>-0.5266306726980885</v>
      </c>
    </row>
    <row r="95" spans="2:9" x14ac:dyDescent="0.25">
      <c r="B95" s="5" t="s">
        <v>196</v>
      </c>
      <c r="C95" s="5"/>
      <c r="D95" s="6">
        <v>66780</v>
      </c>
      <c r="E95" s="6">
        <v>40097</v>
      </c>
      <c r="F95" s="66">
        <v>-0.39956573824498354</v>
      </c>
      <c r="G95" s="6">
        <v>696604</v>
      </c>
      <c r="H95" s="6">
        <v>427340</v>
      </c>
      <c r="I95" s="66">
        <v>-0.38653811921837944</v>
      </c>
    </row>
    <row r="96" spans="2:9" x14ac:dyDescent="0.25">
      <c r="B96" s="12" t="s">
        <v>153</v>
      </c>
      <c r="C96" s="12"/>
      <c r="D96" s="13">
        <v>59068</v>
      </c>
      <c r="E96" s="13">
        <v>35524</v>
      </c>
      <c r="F96" s="68">
        <v>-0.39859145391751882</v>
      </c>
      <c r="G96" s="13">
        <v>590998</v>
      </c>
      <c r="H96" s="13">
        <v>352698</v>
      </c>
      <c r="I96" s="68">
        <v>-0.40321625453893239</v>
      </c>
    </row>
    <row r="97" spans="2:9" x14ac:dyDescent="0.25">
      <c r="B97" s="12" t="s">
        <v>154</v>
      </c>
      <c r="C97" s="12"/>
      <c r="D97" s="13">
        <v>7602</v>
      </c>
      <c r="E97" s="13">
        <v>4438</v>
      </c>
      <c r="F97" s="68">
        <v>-0.41620626151012896</v>
      </c>
      <c r="G97" s="13">
        <v>84056</v>
      </c>
      <c r="H97" s="13">
        <v>72291</v>
      </c>
      <c r="I97" s="68">
        <v>-0.13996621300085654</v>
      </c>
    </row>
    <row r="98" spans="2:9" x14ac:dyDescent="0.25">
      <c r="B98" s="12" t="s">
        <v>222</v>
      </c>
      <c r="C98" s="12"/>
      <c r="D98" s="13">
        <v>110</v>
      </c>
      <c r="E98" s="13">
        <v>135</v>
      </c>
      <c r="F98" s="68">
        <v>0.22727272727272729</v>
      </c>
      <c r="G98" s="13">
        <v>21550</v>
      </c>
      <c r="H98" s="13">
        <v>2351</v>
      </c>
      <c r="I98" s="68">
        <v>-0.89090487238979121</v>
      </c>
    </row>
    <row r="99" spans="2:9" x14ac:dyDescent="0.25">
      <c r="B99" s="24" t="s">
        <v>223</v>
      </c>
      <c r="C99" s="24"/>
      <c r="D99" s="25">
        <v>5449747</v>
      </c>
      <c r="E99" s="25">
        <v>4860119</v>
      </c>
      <c r="F99" s="76">
        <v>-0.10819364642065032</v>
      </c>
      <c r="G99" s="25">
        <v>56584407</v>
      </c>
      <c r="H99" s="25">
        <v>48412548</v>
      </c>
      <c r="I99" s="76">
        <v>-0.14441892092286135</v>
      </c>
    </row>
    <row r="100" spans="2:9" x14ac:dyDescent="0.25">
      <c r="B100" s="120" t="s">
        <v>255</v>
      </c>
      <c r="C100" s="121"/>
      <c r="D100" s="121"/>
      <c r="E100" s="121"/>
      <c r="F100" s="121"/>
      <c r="G100" s="121"/>
      <c r="H100" s="121"/>
    </row>
    <row r="101" spans="2:9" x14ac:dyDescent="0.25">
      <c r="B101" t="s">
        <v>158</v>
      </c>
      <c r="C101" s="9"/>
      <c r="D101" s="9"/>
      <c r="E101" s="93"/>
      <c r="F101" s="9"/>
      <c r="G101" s="9"/>
      <c r="H101" s="93"/>
      <c r="I101" s="97"/>
    </row>
    <row r="102" spans="2:9" x14ac:dyDescent="0.25">
      <c r="B102" s="27" t="s">
        <v>256</v>
      </c>
      <c r="C102" s="9"/>
      <c r="D102" s="9"/>
      <c r="E102" s="93"/>
      <c r="F102" s="9"/>
      <c r="G102" s="9"/>
      <c r="H102" s="93"/>
    </row>
  </sheetData>
  <mergeCells count="3">
    <mergeCell ref="B2:I2"/>
    <mergeCell ref="B3:C3"/>
    <mergeCell ref="B100:H10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5"/>
  <sheetViews>
    <sheetView showGridLines="0" workbookViewId="0"/>
  </sheetViews>
  <sheetFormatPr baseColWidth="10" defaultRowHeight="15" x14ac:dyDescent="0.25"/>
  <cols>
    <col min="1" max="1" width="7.5703125" customWidth="1"/>
    <col min="2" max="2" width="8.85546875" customWidth="1"/>
    <col min="3" max="3" width="23.140625" customWidth="1"/>
    <col min="4" max="5" width="18.28515625" style="9" customWidth="1"/>
    <col min="6" max="6" width="9" style="9" customWidth="1"/>
    <col min="7" max="8" width="18.28515625" style="9" customWidth="1"/>
    <col min="9" max="9" width="8.5703125" customWidth="1"/>
  </cols>
  <sheetData>
    <row r="2" spans="2:9" x14ac:dyDescent="0.25">
      <c r="B2" s="122" t="s">
        <v>0</v>
      </c>
      <c r="C2" s="122"/>
      <c r="D2" s="123"/>
      <c r="E2" s="123"/>
      <c r="F2" s="123"/>
      <c r="G2" s="123"/>
      <c r="H2" s="123"/>
      <c r="I2" s="119"/>
    </row>
    <row r="3" spans="2:9" x14ac:dyDescent="0.25">
      <c r="B3" s="114" t="s">
        <v>242</v>
      </c>
      <c r="C3" s="115"/>
      <c r="D3" s="78" t="s">
        <v>243</v>
      </c>
      <c r="E3" s="78" t="s">
        <v>244</v>
      </c>
      <c r="F3" s="78" t="s">
        <v>162</v>
      </c>
      <c r="G3" s="78" t="s">
        <v>245</v>
      </c>
      <c r="H3" s="78" t="s">
        <v>246</v>
      </c>
      <c r="I3" s="78" t="s">
        <v>162</v>
      </c>
    </row>
    <row r="4" spans="2:9" x14ac:dyDescent="0.25">
      <c r="B4" s="5" t="s">
        <v>6</v>
      </c>
      <c r="C4" s="5"/>
      <c r="D4" s="6">
        <v>13230</v>
      </c>
      <c r="E4" s="6">
        <v>16602</v>
      </c>
      <c r="F4" s="80">
        <f t="shared" ref="F4:F67" si="0">E4/D4-1</f>
        <v>0.25487528344671206</v>
      </c>
      <c r="G4" s="6">
        <v>252427</v>
      </c>
      <c r="H4" s="6">
        <v>161921</v>
      </c>
      <c r="I4" s="80">
        <f t="shared" ref="I4:I67" si="1">H4/G4-1</f>
        <v>-0.35854326201238373</v>
      </c>
    </row>
    <row r="5" spans="2:9" x14ac:dyDescent="0.25">
      <c r="B5" s="8" t="s">
        <v>7</v>
      </c>
      <c r="C5" s="8" t="s">
        <v>8</v>
      </c>
      <c r="D5" s="9">
        <v>2631</v>
      </c>
      <c r="E5" s="9">
        <v>2179</v>
      </c>
      <c r="F5" s="79">
        <f t="shared" si="0"/>
        <v>-0.17179779551501329</v>
      </c>
      <c r="G5" s="9">
        <v>84389</v>
      </c>
      <c r="H5" s="9">
        <v>70751</v>
      </c>
      <c r="I5" s="79">
        <f t="shared" si="1"/>
        <v>-0.16160874047565443</v>
      </c>
    </row>
    <row r="6" spans="2:9" x14ac:dyDescent="0.25">
      <c r="B6" s="8" t="s">
        <v>13</v>
      </c>
      <c r="C6" s="8" t="s">
        <v>14</v>
      </c>
      <c r="D6" s="9">
        <v>716</v>
      </c>
      <c r="E6" s="9">
        <v>6407</v>
      </c>
      <c r="F6" s="79">
        <f t="shared" si="0"/>
        <v>7.9483240223463696</v>
      </c>
      <c r="G6" s="9">
        <v>10834</v>
      </c>
      <c r="H6" s="9">
        <v>29019</v>
      </c>
      <c r="I6" s="79">
        <f t="shared" si="1"/>
        <v>1.6785120915635963</v>
      </c>
    </row>
    <row r="7" spans="2:9" x14ac:dyDescent="0.25">
      <c r="B7" s="8" t="s">
        <v>11</v>
      </c>
      <c r="C7" s="8" t="s">
        <v>12</v>
      </c>
      <c r="D7" s="9">
        <v>4505</v>
      </c>
      <c r="E7" s="9">
        <v>3008</v>
      </c>
      <c r="F7" s="79">
        <f t="shared" si="0"/>
        <v>-0.33229744728079913</v>
      </c>
      <c r="G7" s="9">
        <v>57198</v>
      </c>
      <c r="H7" s="9">
        <v>25127</v>
      </c>
      <c r="I7" s="79">
        <f t="shared" si="1"/>
        <v>-0.5607014231266827</v>
      </c>
    </row>
    <row r="8" spans="2:9" x14ac:dyDescent="0.25">
      <c r="B8" s="8" t="s">
        <v>9</v>
      </c>
      <c r="C8" s="8" t="s">
        <v>10</v>
      </c>
      <c r="D8" s="9">
        <v>263</v>
      </c>
      <c r="E8" s="9">
        <v>482</v>
      </c>
      <c r="F8" s="79">
        <f t="shared" si="0"/>
        <v>0.83269961977186302</v>
      </c>
      <c r="G8" s="9">
        <v>7677</v>
      </c>
      <c r="H8" s="9">
        <v>7380</v>
      </c>
      <c r="I8" s="79">
        <f t="shared" si="1"/>
        <v>-3.86869871043376E-2</v>
      </c>
    </row>
    <row r="9" spans="2:9" x14ac:dyDescent="0.25">
      <c r="B9" s="8" t="s">
        <v>167</v>
      </c>
      <c r="C9" s="8" t="s">
        <v>168</v>
      </c>
      <c r="D9" s="9">
        <v>1</v>
      </c>
      <c r="E9" s="9">
        <v>369</v>
      </c>
      <c r="F9" s="79">
        <f t="shared" si="0"/>
        <v>368</v>
      </c>
      <c r="G9" s="9">
        <v>13221</v>
      </c>
      <c r="H9" s="9">
        <v>3567</v>
      </c>
      <c r="I9" s="79">
        <f t="shared" si="1"/>
        <v>-0.73020195144088951</v>
      </c>
    </row>
    <row r="10" spans="2:9" x14ac:dyDescent="0.25">
      <c r="B10" s="8" t="s">
        <v>235</v>
      </c>
      <c r="C10" s="8" t="s">
        <v>236</v>
      </c>
      <c r="D10" s="9">
        <v>37</v>
      </c>
      <c r="E10" s="9">
        <v>36</v>
      </c>
      <c r="F10" s="79">
        <f t="shared" si="0"/>
        <v>-2.7027027027026973E-2</v>
      </c>
      <c r="G10" s="9">
        <v>6381</v>
      </c>
      <c r="H10" s="9">
        <v>3494</v>
      </c>
      <c r="I10" s="79">
        <f t="shared" si="1"/>
        <v>-0.45243692211252151</v>
      </c>
    </row>
    <row r="11" spans="2:9" x14ac:dyDescent="0.25">
      <c r="B11" s="8" t="s">
        <v>205</v>
      </c>
      <c r="C11" s="8"/>
      <c r="D11" s="9">
        <v>5077</v>
      </c>
      <c r="E11" s="9">
        <v>4121</v>
      </c>
      <c r="F11" s="79">
        <f t="shared" si="0"/>
        <v>-0.18830017727004134</v>
      </c>
      <c r="G11" s="9">
        <v>72727</v>
      </c>
      <c r="H11" s="9">
        <v>22583</v>
      </c>
      <c r="I11" s="79">
        <f t="shared" si="1"/>
        <v>-0.68948258555969577</v>
      </c>
    </row>
    <row r="12" spans="2:9" x14ac:dyDescent="0.25">
      <c r="B12" s="5" t="s">
        <v>16</v>
      </c>
      <c r="C12" s="5"/>
      <c r="D12" s="6">
        <v>1871571</v>
      </c>
      <c r="E12" s="6">
        <v>1597777</v>
      </c>
      <c r="F12" s="80">
        <f t="shared" si="0"/>
        <v>-0.14629100365414938</v>
      </c>
      <c r="G12" s="6">
        <v>15427427</v>
      </c>
      <c r="H12" s="6">
        <v>13861930</v>
      </c>
      <c r="I12" s="80">
        <f t="shared" si="1"/>
        <v>-0.10147492514467904</v>
      </c>
    </row>
    <row r="13" spans="2:9" x14ac:dyDescent="0.25">
      <c r="B13" s="16" t="s">
        <v>17</v>
      </c>
      <c r="C13" s="16"/>
      <c r="D13" s="17">
        <v>150046</v>
      </c>
      <c r="E13" s="17">
        <v>165103</v>
      </c>
      <c r="F13" s="81">
        <f t="shared" si="0"/>
        <v>0.10034922623728715</v>
      </c>
      <c r="G13" s="17">
        <v>1329442</v>
      </c>
      <c r="H13" s="17">
        <v>1341284</v>
      </c>
      <c r="I13" s="81">
        <f t="shared" si="1"/>
        <v>8.9074965286186636E-3</v>
      </c>
    </row>
    <row r="14" spans="2:9" x14ac:dyDescent="0.25">
      <c r="B14" s="8" t="s">
        <v>18</v>
      </c>
      <c r="C14" s="8" t="s">
        <v>19</v>
      </c>
      <c r="D14" s="9">
        <v>94845</v>
      </c>
      <c r="E14" s="9">
        <v>119307</v>
      </c>
      <c r="F14" s="79">
        <f t="shared" si="0"/>
        <v>0.25791554641783954</v>
      </c>
      <c r="G14" s="9">
        <v>872535</v>
      </c>
      <c r="H14" s="9">
        <v>900517</v>
      </c>
      <c r="I14" s="79">
        <f t="shared" si="1"/>
        <v>3.20697737053528E-2</v>
      </c>
    </row>
    <row r="15" spans="2:9" x14ac:dyDescent="0.25">
      <c r="B15" s="8" t="s">
        <v>20</v>
      </c>
      <c r="C15" s="8" t="s">
        <v>21</v>
      </c>
      <c r="D15" s="9">
        <v>21129</v>
      </c>
      <c r="E15" s="9">
        <v>18761</v>
      </c>
      <c r="F15" s="79">
        <f t="shared" si="0"/>
        <v>-0.11207345354725728</v>
      </c>
      <c r="G15" s="9">
        <v>181593</v>
      </c>
      <c r="H15" s="9">
        <v>167426</v>
      </c>
      <c r="I15" s="79">
        <f t="shared" si="1"/>
        <v>-7.8015121728260417E-2</v>
      </c>
    </row>
    <row r="16" spans="2:9" x14ac:dyDescent="0.25">
      <c r="B16" s="8" t="s">
        <v>24</v>
      </c>
      <c r="C16" s="8" t="s">
        <v>25</v>
      </c>
      <c r="D16" s="9">
        <v>14294</v>
      </c>
      <c r="E16" s="9">
        <v>9356</v>
      </c>
      <c r="F16" s="79">
        <f t="shared" si="0"/>
        <v>-0.34545963341262065</v>
      </c>
      <c r="G16" s="9">
        <v>104401</v>
      </c>
      <c r="H16" s="9">
        <v>120671</v>
      </c>
      <c r="I16" s="79">
        <f t="shared" si="1"/>
        <v>0.1558414191434947</v>
      </c>
    </row>
    <row r="17" spans="2:9" x14ac:dyDescent="0.25">
      <c r="B17" s="8" t="s">
        <v>22</v>
      </c>
      <c r="C17" s="8" t="s">
        <v>23</v>
      </c>
      <c r="D17" s="9">
        <v>10435</v>
      </c>
      <c r="E17" s="9">
        <v>8658</v>
      </c>
      <c r="F17" s="79">
        <f t="shared" si="0"/>
        <v>-0.17029228557738385</v>
      </c>
      <c r="G17" s="9">
        <v>78638</v>
      </c>
      <c r="H17" s="9">
        <v>72073</v>
      </c>
      <c r="I17" s="79">
        <f t="shared" si="1"/>
        <v>-8.3483811897555937E-2</v>
      </c>
    </row>
    <row r="18" spans="2:9" x14ac:dyDescent="0.25">
      <c r="B18" s="8" t="s">
        <v>26</v>
      </c>
      <c r="C18" s="8" t="s">
        <v>27</v>
      </c>
      <c r="D18" s="9">
        <v>2420</v>
      </c>
      <c r="E18" s="9">
        <v>2976</v>
      </c>
      <c r="F18" s="79">
        <f t="shared" si="0"/>
        <v>0.22975206611570242</v>
      </c>
      <c r="G18" s="9">
        <v>27205</v>
      </c>
      <c r="H18" s="9">
        <v>29950</v>
      </c>
      <c r="I18" s="79">
        <f t="shared" si="1"/>
        <v>0.10090056974820816</v>
      </c>
    </row>
    <row r="19" spans="2:9" x14ac:dyDescent="0.25">
      <c r="B19" s="8" t="s">
        <v>30</v>
      </c>
      <c r="C19" s="8" t="s">
        <v>31</v>
      </c>
      <c r="D19" s="9">
        <v>3222</v>
      </c>
      <c r="E19" s="9">
        <v>2888</v>
      </c>
      <c r="F19" s="79">
        <f t="shared" si="0"/>
        <v>-0.10366232153941646</v>
      </c>
      <c r="G19" s="9">
        <v>39896</v>
      </c>
      <c r="H19" s="9">
        <v>27129</v>
      </c>
      <c r="I19" s="79">
        <f t="shared" si="1"/>
        <v>-0.32000701824744338</v>
      </c>
    </row>
    <row r="20" spans="2:9" x14ac:dyDescent="0.25">
      <c r="B20" s="8" t="s">
        <v>28</v>
      </c>
      <c r="C20" s="8" t="s">
        <v>29</v>
      </c>
      <c r="D20" s="9">
        <v>3610</v>
      </c>
      <c r="E20" s="9">
        <v>3035</v>
      </c>
      <c r="F20" s="79">
        <f t="shared" si="0"/>
        <v>-0.15927977839335183</v>
      </c>
      <c r="G20" s="9">
        <v>24168</v>
      </c>
      <c r="H20" s="9">
        <v>22714</v>
      </c>
      <c r="I20" s="79">
        <f t="shared" si="1"/>
        <v>-6.0162197947699392E-2</v>
      </c>
    </row>
    <row r="21" spans="2:9" x14ac:dyDescent="0.25">
      <c r="B21" s="8" t="s">
        <v>205</v>
      </c>
      <c r="C21" s="8"/>
      <c r="D21" s="9">
        <v>91</v>
      </c>
      <c r="E21" s="9">
        <v>122</v>
      </c>
      <c r="F21" s="79">
        <f t="shared" si="0"/>
        <v>0.34065934065934056</v>
      </c>
      <c r="G21" s="9">
        <v>1006</v>
      </c>
      <c r="H21" s="9">
        <v>804</v>
      </c>
      <c r="I21" s="79">
        <f t="shared" si="1"/>
        <v>-0.20079522862823063</v>
      </c>
    </row>
    <row r="22" spans="2:9" x14ac:dyDescent="0.25">
      <c r="B22" s="16" t="s">
        <v>32</v>
      </c>
      <c r="C22" s="16"/>
      <c r="D22" s="17">
        <v>921450</v>
      </c>
      <c r="E22" s="17">
        <v>802640</v>
      </c>
      <c r="F22" s="81">
        <f t="shared" si="0"/>
        <v>-0.1289380867111618</v>
      </c>
      <c r="G22" s="17">
        <v>7583638</v>
      </c>
      <c r="H22" s="17">
        <v>7081104</v>
      </c>
      <c r="I22" s="81">
        <f t="shared" si="1"/>
        <v>-6.6265557506832495E-2</v>
      </c>
    </row>
    <row r="23" spans="2:9" x14ac:dyDescent="0.25">
      <c r="B23" s="8" t="s">
        <v>33</v>
      </c>
      <c r="C23" s="8" t="s">
        <v>34</v>
      </c>
      <c r="D23" s="9">
        <v>678283</v>
      </c>
      <c r="E23" s="9">
        <v>611679</v>
      </c>
      <c r="F23" s="79">
        <f t="shared" si="0"/>
        <v>-9.8195001201563326E-2</v>
      </c>
      <c r="G23" s="9">
        <v>6626567</v>
      </c>
      <c r="H23" s="9">
        <v>6164088</v>
      </c>
      <c r="I23" s="79">
        <f t="shared" si="1"/>
        <v>-6.9791643244533685E-2</v>
      </c>
    </row>
    <row r="24" spans="2:9" x14ac:dyDescent="0.25">
      <c r="B24" s="8" t="s">
        <v>35</v>
      </c>
      <c r="C24" s="8" t="s">
        <v>36</v>
      </c>
      <c r="D24" s="9">
        <v>243109</v>
      </c>
      <c r="E24" s="9">
        <v>190886</v>
      </c>
      <c r="F24" s="79">
        <f t="shared" si="0"/>
        <v>-0.21481310852333724</v>
      </c>
      <c r="G24" s="9">
        <v>956235</v>
      </c>
      <c r="H24" s="9">
        <v>916085</v>
      </c>
      <c r="I24" s="79">
        <f t="shared" si="1"/>
        <v>-4.198758673338665E-2</v>
      </c>
    </row>
    <row r="25" spans="2:9" x14ac:dyDescent="0.25">
      <c r="B25" s="8" t="s">
        <v>205</v>
      </c>
      <c r="C25" s="8"/>
      <c r="D25" s="9">
        <v>58</v>
      </c>
      <c r="E25" s="9">
        <v>74</v>
      </c>
      <c r="F25" s="79">
        <f t="shared" si="0"/>
        <v>0.27586206896551735</v>
      </c>
      <c r="G25" s="9">
        <v>836</v>
      </c>
      <c r="H25" s="9">
        <v>931</v>
      </c>
      <c r="I25" s="79">
        <f t="shared" si="1"/>
        <v>0.11363636363636354</v>
      </c>
    </row>
    <row r="26" spans="2:9" x14ac:dyDescent="0.25">
      <c r="B26" s="16" t="s">
        <v>37</v>
      </c>
      <c r="C26" s="16"/>
      <c r="D26" s="17">
        <v>781519</v>
      </c>
      <c r="E26" s="17">
        <v>611253</v>
      </c>
      <c r="F26" s="81">
        <f t="shared" si="0"/>
        <v>-0.21786546456324163</v>
      </c>
      <c r="G26" s="17">
        <v>6356855</v>
      </c>
      <c r="H26" s="17">
        <v>5262317</v>
      </c>
      <c r="I26" s="81">
        <f t="shared" si="1"/>
        <v>-0.17218231342385504</v>
      </c>
    </row>
    <row r="27" spans="2:9" x14ac:dyDescent="0.25">
      <c r="B27" s="8" t="s">
        <v>38</v>
      </c>
      <c r="C27" s="8" t="s">
        <v>39</v>
      </c>
      <c r="D27" s="9">
        <v>269270</v>
      </c>
      <c r="E27" s="9">
        <v>229735</v>
      </c>
      <c r="F27" s="79">
        <f t="shared" si="0"/>
        <v>-0.14682289152152117</v>
      </c>
      <c r="G27" s="9">
        <v>2696659</v>
      </c>
      <c r="H27" s="9">
        <v>2075900</v>
      </c>
      <c r="I27" s="79">
        <f t="shared" si="1"/>
        <v>-0.23019558646458449</v>
      </c>
    </row>
    <row r="28" spans="2:9" x14ac:dyDescent="0.25">
      <c r="B28" s="8" t="s">
        <v>40</v>
      </c>
      <c r="C28" s="8" t="s">
        <v>41</v>
      </c>
      <c r="D28" s="9">
        <v>166418</v>
      </c>
      <c r="E28" s="9">
        <v>115068</v>
      </c>
      <c r="F28" s="79">
        <f t="shared" si="0"/>
        <v>-0.30856037207513609</v>
      </c>
      <c r="G28" s="9">
        <v>1137214</v>
      </c>
      <c r="H28" s="9">
        <v>972322</v>
      </c>
      <c r="I28" s="79">
        <f t="shared" si="1"/>
        <v>-0.14499645625185764</v>
      </c>
    </row>
    <row r="29" spans="2:9" x14ac:dyDescent="0.25">
      <c r="B29" s="8" t="s">
        <v>42</v>
      </c>
      <c r="C29" s="8" t="s">
        <v>43</v>
      </c>
      <c r="D29" s="9">
        <v>94471</v>
      </c>
      <c r="E29" s="9">
        <v>68521</v>
      </c>
      <c r="F29" s="79">
        <f t="shared" si="0"/>
        <v>-0.27468747022895912</v>
      </c>
      <c r="G29" s="9">
        <v>667154</v>
      </c>
      <c r="H29" s="9">
        <v>602276</v>
      </c>
      <c r="I29" s="79">
        <f t="shared" si="1"/>
        <v>-9.7245913237423487E-2</v>
      </c>
    </row>
    <row r="30" spans="2:9" x14ac:dyDescent="0.25">
      <c r="B30" s="8" t="s">
        <v>44</v>
      </c>
      <c r="C30" s="8" t="s">
        <v>45</v>
      </c>
      <c r="D30" s="9">
        <v>99678</v>
      </c>
      <c r="E30" s="9">
        <v>85724</v>
      </c>
      <c r="F30" s="79">
        <f t="shared" si="0"/>
        <v>-0.1399907702803026</v>
      </c>
      <c r="G30" s="9">
        <v>693441</v>
      </c>
      <c r="H30" s="9">
        <v>590607</v>
      </c>
      <c r="I30" s="79">
        <f t="shared" si="1"/>
        <v>-0.14829524069098887</v>
      </c>
    </row>
    <row r="31" spans="2:9" x14ac:dyDescent="0.25">
      <c r="B31" s="8" t="s">
        <v>48</v>
      </c>
      <c r="C31" s="8" t="s">
        <v>49</v>
      </c>
      <c r="D31" s="9">
        <v>49012</v>
      </c>
      <c r="E31" s="9">
        <v>31234</v>
      </c>
      <c r="F31" s="79">
        <f t="shared" si="0"/>
        <v>-0.36272749530727166</v>
      </c>
      <c r="G31" s="9">
        <v>361483</v>
      </c>
      <c r="H31" s="9">
        <v>325891</v>
      </c>
      <c r="I31" s="79">
        <f t="shared" si="1"/>
        <v>-9.8461061792670779E-2</v>
      </c>
    </row>
    <row r="32" spans="2:9" x14ac:dyDescent="0.25">
      <c r="B32" s="8" t="s">
        <v>46</v>
      </c>
      <c r="C32" s="8" t="s">
        <v>47</v>
      </c>
      <c r="D32" s="9">
        <v>34497</v>
      </c>
      <c r="E32" s="9">
        <v>36279</v>
      </c>
      <c r="F32" s="79">
        <f t="shared" si="0"/>
        <v>5.165666579702588E-2</v>
      </c>
      <c r="G32" s="9">
        <v>333061</v>
      </c>
      <c r="H32" s="9">
        <v>291677</v>
      </c>
      <c r="I32" s="79">
        <f t="shared" si="1"/>
        <v>-0.12425351512185456</v>
      </c>
    </row>
    <row r="33" spans="2:9" x14ac:dyDescent="0.25">
      <c r="B33" s="8" t="s">
        <v>50</v>
      </c>
      <c r="C33" s="8" t="s">
        <v>51</v>
      </c>
      <c r="D33" s="9">
        <v>40115</v>
      </c>
      <c r="E33" s="9">
        <v>20588</v>
      </c>
      <c r="F33" s="79">
        <f t="shared" si="0"/>
        <v>-0.48677552037891059</v>
      </c>
      <c r="G33" s="9">
        <v>264399</v>
      </c>
      <c r="H33" s="9">
        <v>198841</v>
      </c>
      <c r="I33" s="79">
        <f t="shared" si="1"/>
        <v>-0.24795101343045922</v>
      </c>
    </row>
    <row r="34" spans="2:9" x14ac:dyDescent="0.25">
      <c r="B34" s="8" t="s">
        <v>54</v>
      </c>
      <c r="C34" s="8" t="s">
        <v>55</v>
      </c>
      <c r="D34" s="9">
        <v>12050</v>
      </c>
      <c r="E34" s="9">
        <v>11379</v>
      </c>
      <c r="F34" s="79">
        <f t="shared" si="0"/>
        <v>-5.5684647302904566E-2</v>
      </c>
      <c r="G34" s="9">
        <v>89724</v>
      </c>
      <c r="H34" s="9">
        <v>101788</v>
      </c>
      <c r="I34" s="79">
        <f t="shared" si="1"/>
        <v>0.1344567785653783</v>
      </c>
    </row>
    <row r="35" spans="2:9" x14ac:dyDescent="0.25">
      <c r="B35" s="8" t="s">
        <v>52</v>
      </c>
      <c r="C35" s="8" t="s">
        <v>53</v>
      </c>
      <c r="D35" s="9">
        <v>15587</v>
      </c>
      <c r="E35" s="9">
        <v>12453</v>
      </c>
      <c r="F35" s="79">
        <f t="shared" si="0"/>
        <v>-0.2010649900558158</v>
      </c>
      <c r="G35" s="9">
        <v>110867</v>
      </c>
      <c r="H35" s="9">
        <v>95965</v>
      </c>
      <c r="I35" s="79">
        <f t="shared" si="1"/>
        <v>-0.13441330603335533</v>
      </c>
    </row>
    <row r="36" spans="2:9" x14ac:dyDescent="0.25">
      <c r="B36" s="8" t="s">
        <v>205</v>
      </c>
      <c r="C36" s="8"/>
      <c r="D36" s="9">
        <v>421</v>
      </c>
      <c r="E36" s="9">
        <v>272</v>
      </c>
      <c r="F36" s="79">
        <f t="shared" si="0"/>
        <v>-0.35391923990498808</v>
      </c>
      <c r="G36" s="9">
        <v>2853</v>
      </c>
      <c r="H36" s="9">
        <v>7050</v>
      </c>
      <c r="I36" s="79">
        <f t="shared" si="1"/>
        <v>1.4710830704521558</v>
      </c>
    </row>
    <row r="37" spans="2:9" x14ac:dyDescent="0.25">
      <c r="B37" s="16" t="s">
        <v>56</v>
      </c>
      <c r="C37" s="16"/>
      <c r="D37" s="17">
        <v>17234</v>
      </c>
      <c r="E37" s="17">
        <v>17778</v>
      </c>
      <c r="F37" s="81">
        <f t="shared" si="0"/>
        <v>3.1565510038296329E-2</v>
      </c>
      <c r="G37" s="17">
        <v>148155</v>
      </c>
      <c r="H37" s="17">
        <v>157120</v>
      </c>
      <c r="I37" s="81">
        <f t="shared" si="1"/>
        <v>6.0510951368499155E-2</v>
      </c>
    </row>
    <row r="38" spans="2:9" x14ac:dyDescent="0.25">
      <c r="B38" s="8" t="s">
        <v>57</v>
      </c>
      <c r="C38" s="8" t="s">
        <v>58</v>
      </c>
      <c r="D38" s="9">
        <v>6326</v>
      </c>
      <c r="E38" s="9">
        <v>3674</v>
      </c>
      <c r="F38" s="79">
        <f t="shared" si="0"/>
        <v>-0.41922225735061647</v>
      </c>
      <c r="G38" s="9">
        <v>37794</v>
      </c>
      <c r="H38" s="9">
        <v>49433</v>
      </c>
      <c r="I38" s="79">
        <f t="shared" si="1"/>
        <v>0.30795893528073237</v>
      </c>
    </row>
    <row r="39" spans="2:9" x14ac:dyDescent="0.25">
      <c r="B39" s="8" t="s">
        <v>59</v>
      </c>
      <c r="C39" s="8" t="s">
        <v>60</v>
      </c>
      <c r="D39" s="9">
        <v>4613</v>
      </c>
      <c r="E39" s="9">
        <v>5678</v>
      </c>
      <c r="F39" s="79">
        <f t="shared" si="0"/>
        <v>0.23086928246260574</v>
      </c>
      <c r="G39" s="9">
        <v>43425</v>
      </c>
      <c r="H39" s="9">
        <v>41195</v>
      </c>
      <c r="I39" s="79">
        <f t="shared" si="1"/>
        <v>-5.1352907311456586E-2</v>
      </c>
    </row>
    <row r="40" spans="2:9" x14ac:dyDescent="0.25">
      <c r="B40" s="8" t="s">
        <v>61</v>
      </c>
      <c r="C40" s="8" t="s">
        <v>62</v>
      </c>
      <c r="D40" s="9">
        <v>1948</v>
      </c>
      <c r="E40" s="9">
        <v>4990</v>
      </c>
      <c r="F40" s="79">
        <f t="shared" si="0"/>
        <v>1.5616016427104724</v>
      </c>
      <c r="G40" s="9">
        <v>27707</v>
      </c>
      <c r="H40" s="9">
        <v>35806</v>
      </c>
      <c r="I40" s="79">
        <f t="shared" si="1"/>
        <v>0.29230880282960992</v>
      </c>
    </row>
    <row r="41" spans="2:9" x14ac:dyDescent="0.25">
      <c r="B41" s="8" t="s">
        <v>172</v>
      </c>
      <c r="C41" s="8" t="s">
        <v>173</v>
      </c>
      <c r="D41" s="9">
        <v>2140</v>
      </c>
      <c r="E41" s="9">
        <v>1573</v>
      </c>
      <c r="F41" s="79">
        <f t="shared" si="0"/>
        <v>-0.26495327102803734</v>
      </c>
      <c r="G41" s="9">
        <v>18175</v>
      </c>
      <c r="H41" s="9">
        <v>10531</v>
      </c>
      <c r="I41" s="79">
        <f t="shared" si="1"/>
        <v>-0.42057771664374144</v>
      </c>
    </row>
    <row r="42" spans="2:9" x14ac:dyDescent="0.25">
      <c r="B42" s="8" t="s">
        <v>63</v>
      </c>
      <c r="C42" s="8" t="s">
        <v>64</v>
      </c>
      <c r="D42" s="9">
        <v>1126</v>
      </c>
      <c r="E42" s="9">
        <v>721</v>
      </c>
      <c r="F42" s="79">
        <f t="shared" si="0"/>
        <v>-0.35968028419182951</v>
      </c>
      <c r="G42" s="9">
        <v>8038</v>
      </c>
      <c r="H42" s="9">
        <v>8678</v>
      </c>
      <c r="I42" s="79">
        <f t="shared" si="1"/>
        <v>7.9621796466782691E-2</v>
      </c>
    </row>
    <row r="43" spans="2:9" x14ac:dyDescent="0.25">
      <c r="B43" s="8" t="s">
        <v>206</v>
      </c>
      <c r="C43" s="8" t="s">
        <v>207</v>
      </c>
      <c r="D43" s="9">
        <v>453</v>
      </c>
      <c r="E43" s="9">
        <v>302</v>
      </c>
      <c r="F43" s="79">
        <f t="shared" si="0"/>
        <v>-0.33333333333333337</v>
      </c>
      <c r="G43" s="9">
        <v>3211</v>
      </c>
      <c r="H43" s="9">
        <v>2143</v>
      </c>
      <c r="I43" s="79">
        <f t="shared" si="1"/>
        <v>-0.33260666459047028</v>
      </c>
    </row>
    <row r="44" spans="2:9" x14ac:dyDescent="0.25">
      <c r="B44" s="8" t="s">
        <v>205</v>
      </c>
      <c r="C44" s="8"/>
      <c r="D44" s="9">
        <v>628</v>
      </c>
      <c r="E44" s="9">
        <v>840</v>
      </c>
      <c r="F44" s="79">
        <f t="shared" si="0"/>
        <v>0.33757961783439483</v>
      </c>
      <c r="G44" s="9">
        <v>9805</v>
      </c>
      <c r="H44" s="9">
        <v>9334</v>
      </c>
      <c r="I44" s="79">
        <f t="shared" si="1"/>
        <v>-4.8036715961244258E-2</v>
      </c>
    </row>
    <row r="45" spans="2:9" x14ac:dyDescent="0.25">
      <c r="B45" s="5" t="s">
        <v>66</v>
      </c>
      <c r="C45" s="5"/>
      <c r="D45" s="6">
        <v>2793279</v>
      </c>
      <c r="E45" s="6">
        <v>2202743</v>
      </c>
      <c r="F45" s="80">
        <f t="shared" si="0"/>
        <v>-0.21141318142584398</v>
      </c>
      <c r="G45" s="6">
        <v>25154197</v>
      </c>
      <c r="H45" s="6">
        <v>22027255</v>
      </c>
      <c r="I45" s="80">
        <f t="shared" si="1"/>
        <v>-0.12431094500850093</v>
      </c>
    </row>
    <row r="46" spans="2:9" x14ac:dyDescent="0.25">
      <c r="B46" s="8" t="s">
        <v>67</v>
      </c>
      <c r="C46" s="8" t="s">
        <v>68</v>
      </c>
      <c r="D46" s="9">
        <v>1239978</v>
      </c>
      <c r="E46" s="9">
        <v>1181904</v>
      </c>
      <c r="F46" s="79">
        <f t="shared" si="0"/>
        <v>-4.6834701906001586E-2</v>
      </c>
      <c r="G46" s="9">
        <v>12013665</v>
      </c>
      <c r="H46" s="9">
        <v>11121105</v>
      </c>
      <c r="I46" s="79">
        <f t="shared" si="1"/>
        <v>-7.4295396117670998E-2</v>
      </c>
    </row>
    <row r="47" spans="2:9" x14ac:dyDescent="0.25">
      <c r="B47" s="8" t="s">
        <v>69</v>
      </c>
      <c r="C47" s="8" t="s">
        <v>70</v>
      </c>
      <c r="D47" s="9">
        <v>628871</v>
      </c>
      <c r="E47" s="9">
        <v>428851</v>
      </c>
      <c r="F47" s="79">
        <f t="shared" si="0"/>
        <v>-0.3180620508816594</v>
      </c>
      <c r="G47" s="9">
        <v>5397890</v>
      </c>
      <c r="H47" s="9">
        <v>3978407</v>
      </c>
      <c r="I47" s="79">
        <f t="shared" si="1"/>
        <v>-0.26296997530516553</v>
      </c>
    </row>
    <row r="48" spans="2:9" x14ac:dyDescent="0.25">
      <c r="B48" s="8" t="s">
        <v>71</v>
      </c>
      <c r="C48" s="8" t="s">
        <v>72</v>
      </c>
      <c r="D48" s="9">
        <v>448881</v>
      </c>
      <c r="E48" s="9">
        <v>302942</v>
      </c>
      <c r="F48" s="79">
        <f t="shared" si="0"/>
        <v>-0.32511734735932241</v>
      </c>
      <c r="G48" s="9">
        <v>3163148</v>
      </c>
      <c r="H48" s="9">
        <v>2974850</v>
      </c>
      <c r="I48" s="79">
        <f t="shared" si="1"/>
        <v>-5.9528672069722899E-2</v>
      </c>
    </row>
    <row r="49" spans="2:9" x14ac:dyDescent="0.25">
      <c r="B49" s="8" t="s">
        <v>73</v>
      </c>
      <c r="C49" s="8" t="s">
        <v>74</v>
      </c>
      <c r="D49" s="9">
        <v>160792</v>
      </c>
      <c r="E49" s="9">
        <v>60658</v>
      </c>
      <c r="F49" s="79">
        <f t="shared" si="0"/>
        <v>-0.62275486342604114</v>
      </c>
      <c r="G49" s="9">
        <v>1840357</v>
      </c>
      <c r="H49" s="9">
        <v>1617129</v>
      </c>
      <c r="I49" s="79">
        <f t="shared" si="1"/>
        <v>-0.12129603115047782</v>
      </c>
    </row>
    <row r="50" spans="2:9" x14ac:dyDescent="0.25">
      <c r="B50" s="8" t="s">
        <v>76</v>
      </c>
      <c r="C50" s="8" t="s">
        <v>76</v>
      </c>
      <c r="D50" s="9">
        <v>145600</v>
      </c>
      <c r="E50" s="9">
        <v>111005</v>
      </c>
      <c r="F50" s="79">
        <f t="shared" si="0"/>
        <v>-0.23760302197802197</v>
      </c>
      <c r="G50" s="9">
        <v>1161648</v>
      </c>
      <c r="H50" s="9">
        <v>979682</v>
      </c>
      <c r="I50" s="79">
        <f t="shared" si="1"/>
        <v>-0.15664469787749813</v>
      </c>
    </row>
    <row r="51" spans="2:9" x14ac:dyDescent="0.25">
      <c r="B51" s="8" t="s">
        <v>87</v>
      </c>
      <c r="C51" s="8" t="s">
        <v>88</v>
      </c>
      <c r="D51" s="9">
        <v>20996</v>
      </c>
      <c r="E51" s="9">
        <v>29628</v>
      </c>
      <c r="F51" s="79">
        <f t="shared" si="0"/>
        <v>0.41112592874833309</v>
      </c>
      <c r="G51" s="9">
        <v>255150</v>
      </c>
      <c r="H51" s="9">
        <v>256776</v>
      </c>
      <c r="I51" s="79">
        <f t="shared" si="1"/>
        <v>6.372721928277425E-3</v>
      </c>
    </row>
    <row r="52" spans="2:9" x14ac:dyDescent="0.25">
      <c r="B52" s="8" t="s">
        <v>79</v>
      </c>
      <c r="C52" s="8" t="s">
        <v>80</v>
      </c>
      <c r="D52" s="9">
        <v>23483</v>
      </c>
      <c r="E52" s="9">
        <v>23501</v>
      </c>
      <c r="F52" s="79">
        <f t="shared" si="0"/>
        <v>7.6651194481103246E-4</v>
      </c>
      <c r="G52" s="9">
        <v>235967</v>
      </c>
      <c r="H52" s="9">
        <v>187061</v>
      </c>
      <c r="I52" s="79">
        <f t="shared" si="1"/>
        <v>-0.20725779452211535</v>
      </c>
    </row>
    <row r="53" spans="2:9" x14ac:dyDescent="0.25">
      <c r="B53" s="8" t="s">
        <v>83</v>
      </c>
      <c r="C53" s="8" t="s">
        <v>84</v>
      </c>
      <c r="D53" s="9">
        <v>20905</v>
      </c>
      <c r="E53" s="9">
        <v>10433</v>
      </c>
      <c r="F53" s="79">
        <f t="shared" si="0"/>
        <v>-0.50093279119827794</v>
      </c>
      <c r="G53" s="9">
        <v>188106</v>
      </c>
      <c r="H53" s="9">
        <v>145290</v>
      </c>
      <c r="I53" s="79">
        <f t="shared" si="1"/>
        <v>-0.22761634397626873</v>
      </c>
    </row>
    <row r="54" spans="2:9" x14ac:dyDescent="0.25">
      <c r="B54" s="8" t="s">
        <v>77</v>
      </c>
      <c r="C54" s="8" t="s">
        <v>78</v>
      </c>
      <c r="D54" s="9">
        <v>12603</v>
      </c>
      <c r="E54" s="9">
        <v>5567</v>
      </c>
      <c r="F54" s="79">
        <f t="shared" si="0"/>
        <v>-0.55827977465682777</v>
      </c>
      <c r="G54" s="9">
        <v>141923</v>
      </c>
      <c r="H54" s="9">
        <v>119140</v>
      </c>
      <c r="I54" s="79">
        <f t="shared" si="1"/>
        <v>-0.16053071031474819</v>
      </c>
    </row>
    <row r="55" spans="2:9" x14ac:dyDescent="0.25">
      <c r="B55" s="8" t="s">
        <v>97</v>
      </c>
      <c r="C55" s="8" t="s">
        <v>98</v>
      </c>
      <c r="D55" s="9">
        <v>2829</v>
      </c>
      <c r="E55" s="9">
        <v>1885</v>
      </c>
      <c r="F55" s="79">
        <f t="shared" si="0"/>
        <v>-0.33368681512902088</v>
      </c>
      <c r="G55" s="9">
        <v>53995</v>
      </c>
      <c r="H55" s="9">
        <v>105455</v>
      </c>
      <c r="I55" s="79">
        <f t="shared" si="1"/>
        <v>0.95305120844522651</v>
      </c>
    </row>
    <row r="56" spans="2:9" x14ac:dyDescent="0.25">
      <c r="B56" s="8" t="s">
        <v>85</v>
      </c>
      <c r="C56" s="8" t="s">
        <v>86</v>
      </c>
      <c r="D56" s="9">
        <v>15274</v>
      </c>
      <c r="E56" s="9">
        <v>11786</v>
      </c>
      <c r="F56" s="79">
        <f t="shared" si="0"/>
        <v>-0.22836192222076734</v>
      </c>
      <c r="G56" s="9">
        <v>142230</v>
      </c>
      <c r="H56" s="9">
        <v>100169</v>
      </c>
      <c r="I56" s="79">
        <f t="shared" si="1"/>
        <v>-0.29572523377627791</v>
      </c>
    </row>
    <row r="57" spans="2:9" x14ac:dyDescent="0.25">
      <c r="B57" s="8" t="s">
        <v>95</v>
      </c>
      <c r="C57" s="8" t="s">
        <v>96</v>
      </c>
      <c r="D57" s="9">
        <v>11431</v>
      </c>
      <c r="E57" s="9">
        <v>4710</v>
      </c>
      <c r="F57" s="79">
        <f t="shared" si="0"/>
        <v>-0.58796255795643426</v>
      </c>
      <c r="G57" s="9">
        <v>82149</v>
      </c>
      <c r="H57" s="9">
        <v>93595</v>
      </c>
      <c r="I57" s="79">
        <f t="shared" si="1"/>
        <v>0.13933218907107814</v>
      </c>
    </row>
    <row r="58" spans="2:9" x14ac:dyDescent="0.25">
      <c r="B58" s="8" t="s">
        <v>93</v>
      </c>
      <c r="C58" s="8" t="s">
        <v>94</v>
      </c>
      <c r="D58" s="9">
        <v>11807</v>
      </c>
      <c r="E58" s="9">
        <v>8015</v>
      </c>
      <c r="F58" s="79">
        <f t="shared" si="0"/>
        <v>-0.32116541034979251</v>
      </c>
      <c r="G58" s="9">
        <v>105719</v>
      </c>
      <c r="H58" s="9">
        <v>77272</v>
      </c>
      <c r="I58" s="79">
        <f t="shared" si="1"/>
        <v>-0.26908124367426856</v>
      </c>
    </row>
    <row r="59" spans="2:9" x14ac:dyDescent="0.25">
      <c r="B59" s="8" t="s">
        <v>81</v>
      </c>
      <c r="C59" s="8" t="s">
        <v>82</v>
      </c>
      <c r="D59" s="9">
        <v>7819</v>
      </c>
      <c r="E59" s="9">
        <v>6141</v>
      </c>
      <c r="F59" s="79">
        <f t="shared" si="0"/>
        <v>-0.21460544826704187</v>
      </c>
      <c r="G59" s="9">
        <v>107435</v>
      </c>
      <c r="H59" s="9">
        <v>72114</v>
      </c>
      <c r="I59" s="79">
        <f t="shared" si="1"/>
        <v>-0.32876623074417088</v>
      </c>
    </row>
    <row r="60" spans="2:9" x14ac:dyDescent="0.25">
      <c r="B60" s="8" t="s">
        <v>89</v>
      </c>
      <c r="C60" s="8" t="s">
        <v>90</v>
      </c>
      <c r="D60" s="9">
        <v>7876</v>
      </c>
      <c r="E60" s="9">
        <v>6929</v>
      </c>
      <c r="F60" s="79">
        <f t="shared" si="0"/>
        <v>-0.12023869984763835</v>
      </c>
      <c r="G60" s="9">
        <v>50384</v>
      </c>
      <c r="H60" s="9">
        <v>66554</v>
      </c>
      <c r="I60" s="79">
        <f t="shared" si="1"/>
        <v>0.32093521752937448</v>
      </c>
    </row>
    <row r="61" spans="2:9" x14ac:dyDescent="0.25">
      <c r="B61" s="8" t="s">
        <v>91</v>
      </c>
      <c r="C61" s="8" t="s">
        <v>92</v>
      </c>
      <c r="D61" s="9">
        <v>6232</v>
      </c>
      <c r="E61" s="9">
        <v>4790</v>
      </c>
      <c r="F61" s="79">
        <f t="shared" si="0"/>
        <v>-0.23138639281129658</v>
      </c>
      <c r="G61" s="9">
        <v>62210</v>
      </c>
      <c r="H61" s="9">
        <v>49244</v>
      </c>
      <c r="I61" s="79">
        <f t="shared" si="1"/>
        <v>-0.20842308310561009</v>
      </c>
    </row>
    <row r="62" spans="2:9" x14ac:dyDescent="0.25">
      <c r="B62" s="8" t="s">
        <v>189</v>
      </c>
      <c r="C62" s="8" t="s">
        <v>190</v>
      </c>
      <c r="D62" s="9">
        <v>22425</v>
      </c>
      <c r="E62" s="9">
        <v>166</v>
      </c>
      <c r="F62" s="79">
        <f t="shared" si="0"/>
        <v>-0.99259754738015604</v>
      </c>
      <c r="G62" s="9">
        <v>86557</v>
      </c>
      <c r="H62" s="9">
        <v>28856</v>
      </c>
      <c r="I62" s="79">
        <f t="shared" si="1"/>
        <v>-0.66662430537102724</v>
      </c>
    </row>
    <row r="63" spans="2:9" x14ac:dyDescent="0.25">
      <c r="B63" s="8" t="s">
        <v>193</v>
      </c>
      <c r="C63" s="8" t="s">
        <v>194</v>
      </c>
      <c r="D63" s="9">
        <v>403</v>
      </c>
      <c r="E63" s="9">
        <v>1445</v>
      </c>
      <c r="F63" s="79">
        <f t="shared" si="0"/>
        <v>2.5856079404466503</v>
      </c>
      <c r="G63" s="9">
        <v>15301</v>
      </c>
      <c r="H63" s="9">
        <v>12361</v>
      </c>
      <c r="I63" s="79">
        <f t="shared" si="1"/>
        <v>-0.192144304293837</v>
      </c>
    </row>
    <row r="64" spans="2:9" x14ac:dyDescent="0.25">
      <c r="B64" s="8" t="s">
        <v>205</v>
      </c>
      <c r="C64" s="8"/>
      <c r="D64" s="9">
        <v>5074</v>
      </c>
      <c r="E64" s="9">
        <v>2387</v>
      </c>
      <c r="F64" s="79">
        <f t="shared" si="0"/>
        <v>-0.52956247536460388</v>
      </c>
      <c r="G64" s="9">
        <v>50363</v>
      </c>
      <c r="H64" s="9">
        <v>42195</v>
      </c>
      <c r="I64" s="79">
        <f t="shared" si="1"/>
        <v>-0.16218255465321763</v>
      </c>
    </row>
    <row r="65" spans="2:9" x14ac:dyDescent="0.25">
      <c r="B65" s="5" t="s">
        <v>100</v>
      </c>
      <c r="C65" s="5"/>
      <c r="D65" s="6">
        <v>924676</v>
      </c>
      <c r="E65" s="6">
        <v>740723</v>
      </c>
      <c r="F65" s="80">
        <f t="shared" si="0"/>
        <v>-0.19893779010161394</v>
      </c>
      <c r="G65" s="6">
        <v>8988255</v>
      </c>
      <c r="H65" s="6">
        <v>6691299</v>
      </c>
      <c r="I65" s="80">
        <f t="shared" si="1"/>
        <v>-0.25555082716278077</v>
      </c>
    </row>
    <row r="66" spans="2:9" x14ac:dyDescent="0.25">
      <c r="B66" s="8" t="s">
        <v>101</v>
      </c>
      <c r="C66" s="8" t="s">
        <v>102</v>
      </c>
      <c r="D66" s="9">
        <v>148013</v>
      </c>
      <c r="E66" s="9">
        <v>129775</v>
      </c>
      <c r="F66" s="79">
        <f t="shared" si="0"/>
        <v>-0.12321890644740663</v>
      </c>
      <c r="G66" s="9">
        <v>1711483</v>
      </c>
      <c r="H66" s="9">
        <v>1130925</v>
      </c>
      <c r="I66" s="79">
        <f t="shared" si="1"/>
        <v>-0.33921341900562263</v>
      </c>
    </row>
    <row r="67" spans="2:9" x14ac:dyDescent="0.25">
      <c r="B67" s="8" t="s">
        <v>115</v>
      </c>
      <c r="C67" s="8" t="s">
        <v>116</v>
      </c>
      <c r="D67" s="9">
        <v>131661</v>
      </c>
      <c r="E67" s="9">
        <v>47825</v>
      </c>
      <c r="F67" s="79">
        <f t="shared" si="0"/>
        <v>-0.63675651863497928</v>
      </c>
      <c r="G67" s="9">
        <v>994075</v>
      </c>
      <c r="H67" s="9">
        <v>859041</v>
      </c>
      <c r="I67" s="79">
        <f t="shared" si="1"/>
        <v>-0.13583884515755851</v>
      </c>
    </row>
    <row r="68" spans="2:9" x14ac:dyDescent="0.25">
      <c r="B68" s="8" t="s">
        <v>103</v>
      </c>
      <c r="C68" s="8" t="s">
        <v>104</v>
      </c>
      <c r="D68" s="9">
        <v>163948</v>
      </c>
      <c r="E68" s="9">
        <v>102704</v>
      </c>
      <c r="F68" s="79">
        <f t="shared" ref="F68:F101" si="2">E68/D68-1</f>
        <v>-0.37355746944153023</v>
      </c>
      <c r="G68" s="9">
        <v>1191425</v>
      </c>
      <c r="H68" s="9">
        <v>836781</v>
      </c>
      <c r="I68" s="79">
        <f t="shared" ref="I68:I101" si="3">H68/G68-1</f>
        <v>-0.29766372201355518</v>
      </c>
    </row>
    <row r="69" spans="2:9" x14ac:dyDescent="0.25">
      <c r="B69" s="8" t="s">
        <v>105</v>
      </c>
      <c r="C69" s="8" t="s">
        <v>106</v>
      </c>
      <c r="D69" s="9">
        <v>49355</v>
      </c>
      <c r="E69" s="9">
        <v>56843</v>
      </c>
      <c r="F69" s="79">
        <f t="shared" si="2"/>
        <v>0.15171715125113971</v>
      </c>
      <c r="G69" s="9">
        <v>704188</v>
      </c>
      <c r="H69" s="9">
        <v>613116</v>
      </c>
      <c r="I69" s="79">
        <f t="shared" si="3"/>
        <v>-0.12932909961544359</v>
      </c>
    </row>
    <row r="70" spans="2:9" x14ac:dyDescent="0.25">
      <c r="B70" s="8" t="s">
        <v>113</v>
      </c>
      <c r="C70" s="8" t="s">
        <v>114</v>
      </c>
      <c r="D70" s="9">
        <v>92431</v>
      </c>
      <c r="E70" s="9">
        <v>64342</v>
      </c>
      <c r="F70" s="79">
        <f t="shared" si="2"/>
        <v>-0.30389155153574021</v>
      </c>
      <c r="G70" s="9">
        <v>1046373</v>
      </c>
      <c r="H70" s="9">
        <v>604199</v>
      </c>
      <c r="I70" s="79">
        <f t="shared" si="3"/>
        <v>-0.42257779969475517</v>
      </c>
    </row>
    <row r="71" spans="2:9" x14ac:dyDescent="0.25">
      <c r="B71" s="8" t="s">
        <v>111</v>
      </c>
      <c r="C71" s="8" t="s">
        <v>112</v>
      </c>
      <c r="D71" s="9">
        <v>48699</v>
      </c>
      <c r="E71" s="9">
        <v>75316</v>
      </c>
      <c r="F71" s="79">
        <f t="shared" si="2"/>
        <v>0.54656153103759841</v>
      </c>
      <c r="G71" s="9">
        <v>758166</v>
      </c>
      <c r="H71" s="9">
        <v>478412</v>
      </c>
      <c r="I71" s="79">
        <f t="shared" si="3"/>
        <v>-0.36898779422975969</v>
      </c>
    </row>
    <row r="72" spans="2:9" x14ac:dyDescent="0.25">
      <c r="B72" s="8" t="s">
        <v>109</v>
      </c>
      <c r="C72" s="8" t="s">
        <v>110</v>
      </c>
      <c r="D72" s="9">
        <v>48209</v>
      </c>
      <c r="E72" s="9">
        <v>46508</v>
      </c>
      <c r="F72" s="79">
        <f t="shared" si="2"/>
        <v>-3.5283868157398035E-2</v>
      </c>
      <c r="G72" s="9">
        <v>521904</v>
      </c>
      <c r="H72" s="9">
        <v>464475</v>
      </c>
      <c r="I72" s="79">
        <f t="shared" si="3"/>
        <v>-0.11003747815690246</v>
      </c>
    </row>
    <row r="73" spans="2:9" x14ac:dyDescent="0.25">
      <c r="B73" s="8" t="s">
        <v>107</v>
      </c>
      <c r="C73" s="8" t="s">
        <v>108</v>
      </c>
      <c r="D73" s="9">
        <v>13892</v>
      </c>
      <c r="E73" s="9">
        <v>908</v>
      </c>
      <c r="F73" s="79">
        <f t="shared" si="2"/>
        <v>-0.9346386409444285</v>
      </c>
      <c r="G73" s="9">
        <v>270213</v>
      </c>
      <c r="H73" s="9">
        <v>249018</v>
      </c>
      <c r="I73" s="79">
        <f t="shared" si="3"/>
        <v>-7.8438121037847974E-2</v>
      </c>
    </row>
    <row r="74" spans="2:9" x14ac:dyDescent="0.25">
      <c r="B74" s="8" t="s">
        <v>123</v>
      </c>
      <c r="C74" s="8" t="s">
        <v>124</v>
      </c>
      <c r="D74" s="9">
        <v>21714</v>
      </c>
      <c r="E74" s="9">
        <v>20276</v>
      </c>
      <c r="F74" s="79">
        <f t="shared" si="2"/>
        <v>-6.6224555586257727E-2</v>
      </c>
      <c r="G74" s="9">
        <v>162969</v>
      </c>
      <c r="H74" s="9">
        <v>118797</v>
      </c>
      <c r="I74" s="79">
        <f t="shared" si="3"/>
        <v>-0.2710454135449073</v>
      </c>
    </row>
    <row r="75" spans="2:9" x14ac:dyDescent="0.25">
      <c r="B75" s="8" t="s">
        <v>119</v>
      </c>
      <c r="C75" s="8" t="s">
        <v>120</v>
      </c>
      <c r="D75" s="9">
        <v>3751</v>
      </c>
      <c r="E75" s="9">
        <v>42735</v>
      </c>
      <c r="F75" s="79">
        <f t="shared" si="2"/>
        <v>10.392961876832844</v>
      </c>
      <c r="G75" s="9">
        <v>131661</v>
      </c>
      <c r="H75" s="9">
        <v>98845</v>
      </c>
      <c r="I75" s="79">
        <f t="shared" si="3"/>
        <v>-0.24924617008833294</v>
      </c>
    </row>
    <row r="76" spans="2:9" x14ac:dyDescent="0.25">
      <c r="B76" s="8" t="s">
        <v>117</v>
      </c>
      <c r="C76" s="8" t="s">
        <v>118</v>
      </c>
      <c r="D76" s="9">
        <v>11454</v>
      </c>
      <c r="E76" s="9">
        <v>8497</v>
      </c>
      <c r="F76" s="79">
        <f t="shared" si="2"/>
        <v>-0.25816308713113323</v>
      </c>
      <c r="G76" s="9">
        <v>121375</v>
      </c>
      <c r="H76" s="9">
        <v>94789</v>
      </c>
      <c r="I76" s="79">
        <f t="shared" si="3"/>
        <v>-0.21904016477857879</v>
      </c>
    </row>
    <row r="77" spans="2:9" x14ac:dyDescent="0.25">
      <c r="B77" s="8" t="s">
        <v>129</v>
      </c>
      <c r="C77" s="8" t="s">
        <v>130</v>
      </c>
      <c r="D77" s="9">
        <v>3942</v>
      </c>
      <c r="E77" s="9">
        <v>5787</v>
      </c>
      <c r="F77" s="79">
        <f t="shared" si="2"/>
        <v>0.46803652968036524</v>
      </c>
      <c r="G77" s="9">
        <v>91457</v>
      </c>
      <c r="H77" s="9">
        <v>84272</v>
      </c>
      <c r="I77" s="79">
        <f t="shared" si="3"/>
        <v>-7.8561509780552652E-2</v>
      </c>
    </row>
    <row r="78" spans="2:9" x14ac:dyDescent="0.25">
      <c r="B78" s="8" t="s">
        <v>121</v>
      </c>
      <c r="C78" s="8" t="s">
        <v>122</v>
      </c>
      <c r="D78" s="9">
        <v>7818</v>
      </c>
      <c r="E78" s="9">
        <v>6668</v>
      </c>
      <c r="F78" s="79">
        <f t="shared" si="2"/>
        <v>-0.14709644410335121</v>
      </c>
      <c r="G78" s="9">
        <v>53234</v>
      </c>
      <c r="H78" s="9">
        <v>43763</v>
      </c>
      <c r="I78" s="79">
        <f t="shared" si="3"/>
        <v>-0.17791261224029753</v>
      </c>
    </row>
    <row r="79" spans="2:9" x14ac:dyDescent="0.25">
      <c r="B79" s="8" t="s">
        <v>127</v>
      </c>
      <c r="C79" s="8" t="s">
        <v>128</v>
      </c>
      <c r="D79" s="9">
        <v>5279</v>
      </c>
      <c r="E79" s="9">
        <v>5032</v>
      </c>
      <c r="F79" s="79">
        <f t="shared" si="2"/>
        <v>-4.6789164614510326E-2</v>
      </c>
      <c r="G79" s="9">
        <v>40311</v>
      </c>
      <c r="H79" s="9">
        <v>37604</v>
      </c>
      <c r="I79" s="79">
        <f t="shared" si="3"/>
        <v>-6.715288630894789E-2</v>
      </c>
    </row>
    <row r="80" spans="2:9" x14ac:dyDescent="0.25">
      <c r="B80" s="8" t="s">
        <v>125</v>
      </c>
      <c r="C80" s="8" t="s">
        <v>126</v>
      </c>
      <c r="D80" s="9">
        <v>4881</v>
      </c>
      <c r="E80" s="9">
        <v>5398</v>
      </c>
      <c r="F80" s="79">
        <f t="shared" si="2"/>
        <v>0.10592091784470403</v>
      </c>
      <c r="G80" s="9">
        <v>51257</v>
      </c>
      <c r="H80" s="9">
        <v>35230</v>
      </c>
      <c r="I80" s="79">
        <f t="shared" si="3"/>
        <v>-0.31267924381060153</v>
      </c>
    </row>
    <row r="81" spans="2:9" x14ac:dyDescent="0.25">
      <c r="B81" s="8" t="s">
        <v>133</v>
      </c>
      <c r="C81" s="8" t="s">
        <v>134</v>
      </c>
      <c r="D81" s="9">
        <v>3368</v>
      </c>
      <c r="E81" s="9">
        <v>2830</v>
      </c>
      <c r="F81" s="79">
        <f t="shared" si="2"/>
        <v>-0.15973871733966749</v>
      </c>
      <c r="G81" s="9">
        <v>32254</v>
      </c>
      <c r="H81" s="9">
        <v>25482</v>
      </c>
      <c r="I81" s="79">
        <f t="shared" si="3"/>
        <v>-0.2099584547653004</v>
      </c>
    </row>
    <row r="82" spans="2:9" x14ac:dyDescent="0.25">
      <c r="B82" s="8" t="s">
        <v>215</v>
      </c>
      <c r="C82" s="8" t="s">
        <v>216</v>
      </c>
      <c r="D82" s="9">
        <v>533</v>
      </c>
      <c r="E82" s="9">
        <v>442</v>
      </c>
      <c r="F82" s="79">
        <f t="shared" si="2"/>
        <v>-0.17073170731707321</v>
      </c>
      <c r="G82" s="9">
        <v>8170</v>
      </c>
      <c r="H82" s="9">
        <v>17534</v>
      </c>
      <c r="I82" s="79">
        <f t="shared" si="3"/>
        <v>1.1461444308445534</v>
      </c>
    </row>
    <row r="83" spans="2:9" x14ac:dyDescent="0.25">
      <c r="B83" s="8" t="s">
        <v>131</v>
      </c>
      <c r="C83" s="8" t="s">
        <v>132</v>
      </c>
      <c r="D83" s="9">
        <v>941</v>
      </c>
      <c r="E83" s="9">
        <v>595</v>
      </c>
      <c r="F83" s="79">
        <f t="shared" si="2"/>
        <v>-0.36769394261424015</v>
      </c>
      <c r="G83" s="9">
        <v>13223</v>
      </c>
      <c r="H83" s="9">
        <v>11108</v>
      </c>
      <c r="I83" s="79">
        <f t="shared" si="3"/>
        <v>-0.15994857445360355</v>
      </c>
    </row>
    <row r="84" spans="2:9" x14ac:dyDescent="0.25">
      <c r="B84" s="8"/>
      <c r="C84" s="87" t="s">
        <v>205</v>
      </c>
      <c r="D84" s="88">
        <v>3956</v>
      </c>
      <c r="E84" s="88">
        <v>2830</v>
      </c>
      <c r="F84" s="94">
        <f t="shared" si="2"/>
        <v>-0.28463094034378156</v>
      </c>
      <c r="G84" s="88">
        <v>31244</v>
      </c>
      <c r="H84" s="88">
        <v>38982</v>
      </c>
      <c r="I84" s="94">
        <f t="shared" si="3"/>
        <v>0.24766355140186924</v>
      </c>
    </row>
    <row r="85" spans="2:9" x14ac:dyDescent="0.25">
      <c r="B85" s="8"/>
      <c r="C85" s="90" t="s">
        <v>229</v>
      </c>
      <c r="D85" s="88">
        <v>763845</v>
      </c>
      <c r="E85" s="88">
        <v>625311</v>
      </c>
      <c r="F85" s="94">
        <f t="shared" si="2"/>
        <v>-0.18136402018734166</v>
      </c>
      <c r="G85" s="88">
        <v>7934982</v>
      </c>
      <c r="H85" s="88">
        <v>5842373</v>
      </c>
      <c r="I85" s="94">
        <f t="shared" si="3"/>
        <v>-0.2637194388090609</v>
      </c>
    </row>
    <row r="86" spans="2:9" x14ac:dyDescent="0.25">
      <c r="B86" s="8" t="s">
        <v>139</v>
      </c>
      <c r="C86" s="8" t="s">
        <v>140</v>
      </c>
      <c r="D86" s="9">
        <v>72769</v>
      </c>
      <c r="E86" s="9">
        <v>56236</v>
      </c>
      <c r="F86" s="79">
        <f t="shared" si="2"/>
        <v>-0.22719839492091409</v>
      </c>
      <c r="G86" s="9">
        <v>401674</v>
      </c>
      <c r="H86" s="9">
        <v>393007</v>
      </c>
      <c r="I86" s="79">
        <f t="shared" si="3"/>
        <v>-2.1577199420425575E-2</v>
      </c>
    </row>
    <row r="87" spans="2:9" x14ac:dyDescent="0.25">
      <c r="B87" s="8" t="s">
        <v>137</v>
      </c>
      <c r="C87" s="8" t="s">
        <v>138</v>
      </c>
      <c r="D87" s="9">
        <v>81682</v>
      </c>
      <c r="E87" s="9">
        <v>49053</v>
      </c>
      <c r="F87" s="79">
        <f t="shared" si="2"/>
        <v>-0.39946377414852718</v>
      </c>
      <c r="G87" s="9">
        <v>588329</v>
      </c>
      <c r="H87" s="9">
        <v>393000</v>
      </c>
      <c r="I87" s="79">
        <f t="shared" si="3"/>
        <v>-0.33200641137866738</v>
      </c>
    </row>
    <row r="88" spans="2:9" x14ac:dyDescent="0.25">
      <c r="B88" s="8" t="s">
        <v>141</v>
      </c>
      <c r="C88" s="8" t="s">
        <v>142</v>
      </c>
      <c r="D88" s="9">
        <v>2707</v>
      </c>
      <c r="E88" s="9">
        <v>9088</v>
      </c>
      <c r="F88" s="79">
        <f t="shared" si="2"/>
        <v>2.357222016992981</v>
      </c>
      <c r="G88" s="9">
        <v>29829</v>
      </c>
      <c r="H88" s="9">
        <v>42225</v>
      </c>
      <c r="I88" s="79">
        <f t="shared" si="3"/>
        <v>0.41556874182842196</v>
      </c>
    </row>
    <row r="89" spans="2:9" x14ac:dyDescent="0.25">
      <c r="B89" s="8" t="s">
        <v>237</v>
      </c>
      <c r="C89" s="8" t="s">
        <v>238</v>
      </c>
      <c r="D89" s="9">
        <v>1328</v>
      </c>
      <c r="E89" s="9">
        <v>36</v>
      </c>
      <c r="F89" s="79">
        <f t="shared" si="2"/>
        <v>-0.97289156626506024</v>
      </c>
      <c r="G89" s="9">
        <v>7604</v>
      </c>
      <c r="H89" s="9">
        <v>10162</v>
      </c>
      <c r="I89" s="79">
        <f t="shared" si="3"/>
        <v>0.33640189374013674</v>
      </c>
    </row>
    <row r="90" spans="2:9" x14ac:dyDescent="0.25">
      <c r="B90" s="8" t="s">
        <v>143</v>
      </c>
      <c r="C90" s="8" t="s">
        <v>144</v>
      </c>
      <c r="D90" s="9">
        <v>1210</v>
      </c>
      <c r="E90" s="9">
        <v>487</v>
      </c>
      <c r="F90" s="79">
        <f t="shared" si="2"/>
        <v>-0.59752066115702474</v>
      </c>
      <c r="G90" s="9">
        <v>15552</v>
      </c>
      <c r="H90" s="9">
        <v>5870</v>
      </c>
      <c r="I90" s="79">
        <f t="shared" si="3"/>
        <v>-0.6225565843621399</v>
      </c>
    </row>
    <row r="91" spans="2:9" x14ac:dyDescent="0.25">
      <c r="B91" s="8" t="s">
        <v>205</v>
      </c>
      <c r="C91" s="8"/>
      <c r="D91" s="9">
        <v>1135</v>
      </c>
      <c r="E91" s="9">
        <v>512</v>
      </c>
      <c r="F91" s="79">
        <f t="shared" si="2"/>
        <v>-0.5488986784140969</v>
      </c>
      <c r="G91" s="9">
        <v>10285</v>
      </c>
      <c r="H91" s="9">
        <v>4662</v>
      </c>
      <c r="I91" s="79">
        <f t="shared" si="3"/>
        <v>-0.5467185221195916</v>
      </c>
    </row>
    <row r="92" spans="2:9" x14ac:dyDescent="0.25">
      <c r="B92" s="5" t="s">
        <v>146</v>
      </c>
      <c r="C92" s="5"/>
      <c r="D92" s="6">
        <v>37031</v>
      </c>
      <c r="E92" s="6">
        <v>25475</v>
      </c>
      <c r="F92" s="80">
        <f t="shared" si="2"/>
        <v>-0.31206286624719826</v>
      </c>
      <c r="G92" s="6">
        <v>687041</v>
      </c>
      <c r="H92" s="6">
        <v>487262</v>
      </c>
      <c r="I92" s="80">
        <f t="shared" si="3"/>
        <v>-0.29078177284907303</v>
      </c>
    </row>
    <row r="93" spans="2:9" x14ac:dyDescent="0.25">
      <c r="B93" s="8" t="s">
        <v>147</v>
      </c>
      <c r="C93" s="8" t="s">
        <v>148</v>
      </c>
      <c r="D93" s="9">
        <v>28276</v>
      </c>
      <c r="E93" s="9">
        <v>19504</v>
      </c>
      <c r="F93" s="79">
        <f t="shared" si="2"/>
        <v>-0.31022775498656108</v>
      </c>
      <c r="G93" s="9">
        <v>613647</v>
      </c>
      <c r="H93" s="9">
        <v>427121</v>
      </c>
      <c r="I93" s="79">
        <f t="shared" si="3"/>
        <v>-0.30396302760381788</v>
      </c>
    </row>
    <row r="94" spans="2:9" x14ac:dyDescent="0.25">
      <c r="B94" s="8" t="s">
        <v>149</v>
      </c>
      <c r="C94" s="8" t="s">
        <v>150</v>
      </c>
      <c r="D94" s="9">
        <v>8429</v>
      </c>
      <c r="E94" s="9">
        <v>5604</v>
      </c>
      <c r="F94" s="79">
        <f t="shared" si="2"/>
        <v>-0.33515244987543003</v>
      </c>
      <c r="G94" s="9">
        <v>66723</v>
      </c>
      <c r="H94" s="9">
        <v>57474</v>
      </c>
      <c r="I94" s="79">
        <f t="shared" si="3"/>
        <v>-0.13861786790162312</v>
      </c>
    </row>
    <row r="95" spans="2:9" x14ac:dyDescent="0.25">
      <c r="B95" s="8" t="s">
        <v>239</v>
      </c>
      <c r="C95" s="8" t="s">
        <v>240</v>
      </c>
      <c r="D95" s="9">
        <v>52</v>
      </c>
      <c r="E95" s="9">
        <v>21</v>
      </c>
      <c r="F95" s="79">
        <f t="shared" si="2"/>
        <v>-0.59615384615384615</v>
      </c>
      <c r="G95" s="9">
        <v>547</v>
      </c>
      <c r="H95" s="9">
        <v>767</v>
      </c>
      <c r="I95" s="79">
        <f t="shared" si="3"/>
        <v>0.40219378427787933</v>
      </c>
    </row>
    <row r="96" spans="2:9" x14ac:dyDescent="0.25">
      <c r="B96" s="8" t="s">
        <v>220</v>
      </c>
      <c r="C96" s="8" t="s">
        <v>221</v>
      </c>
      <c r="D96" s="9">
        <v>53</v>
      </c>
      <c r="E96" s="9">
        <v>122</v>
      </c>
      <c r="F96" s="79">
        <f t="shared" si="2"/>
        <v>1.3018867924528301</v>
      </c>
      <c r="G96" s="9">
        <v>4440</v>
      </c>
      <c r="H96" s="9">
        <v>652</v>
      </c>
      <c r="I96" s="79">
        <f t="shared" si="3"/>
        <v>-0.8531531531531531</v>
      </c>
    </row>
    <row r="97" spans="2:9" x14ac:dyDescent="0.25">
      <c r="B97" s="8" t="s">
        <v>205</v>
      </c>
      <c r="C97" s="8"/>
      <c r="D97" s="9">
        <v>221</v>
      </c>
      <c r="E97" s="9">
        <v>224</v>
      </c>
      <c r="F97" s="79">
        <f t="shared" si="2"/>
        <v>1.3574660633484115E-2</v>
      </c>
      <c r="G97" s="9">
        <v>1684</v>
      </c>
      <c r="H97" s="9">
        <v>1248</v>
      </c>
      <c r="I97" s="79">
        <f t="shared" si="3"/>
        <v>-0.25890736342042753</v>
      </c>
    </row>
    <row r="98" spans="2:9" x14ac:dyDescent="0.25">
      <c r="B98" s="5" t="s">
        <v>196</v>
      </c>
      <c r="C98" s="5"/>
      <c r="D98" s="6">
        <v>66269</v>
      </c>
      <c r="E98" s="6">
        <v>37653</v>
      </c>
      <c r="F98" s="80">
        <f t="shared" si="2"/>
        <v>-0.43181578113446706</v>
      </c>
      <c r="G98" s="6">
        <v>629824</v>
      </c>
      <c r="H98" s="6">
        <v>387244</v>
      </c>
      <c r="I98" s="80">
        <f t="shared" si="3"/>
        <v>-0.38515521796565388</v>
      </c>
    </row>
    <row r="99" spans="2:9" s="15" customFormat="1" x14ac:dyDescent="0.25">
      <c r="B99" s="12" t="s">
        <v>153</v>
      </c>
      <c r="C99" s="12"/>
      <c r="D99" s="13">
        <v>55868</v>
      </c>
      <c r="E99" s="13">
        <v>31386</v>
      </c>
      <c r="F99" s="84">
        <f t="shared" si="2"/>
        <v>-0.43821149853225461</v>
      </c>
      <c r="G99" s="13">
        <v>531930</v>
      </c>
      <c r="H99" s="13">
        <v>317174</v>
      </c>
      <c r="I99" s="84">
        <f t="shared" si="3"/>
        <v>-0.40372981407328035</v>
      </c>
    </row>
    <row r="100" spans="2:9" s="15" customFormat="1" x14ac:dyDescent="0.25">
      <c r="B100" s="12" t="s">
        <v>154</v>
      </c>
      <c r="C100" s="12"/>
      <c r="D100" s="13">
        <v>10067</v>
      </c>
      <c r="E100" s="13">
        <v>6134</v>
      </c>
      <c r="F100" s="84">
        <f t="shared" si="2"/>
        <v>-0.39068242773418094</v>
      </c>
      <c r="G100" s="13">
        <v>76453</v>
      </c>
      <c r="H100" s="13">
        <v>67853</v>
      </c>
      <c r="I100" s="84">
        <f t="shared" si="3"/>
        <v>-0.11248741056596867</v>
      </c>
    </row>
    <row r="101" spans="2:9" s="15" customFormat="1" x14ac:dyDescent="0.25">
      <c r="B101" s="12" t="s">
        <v>222</v>
      </c>
      <c r="C101" s="12"/>
      <c r="D101" s="13">
        <v>334</v>
      </c>
      <c r="E101" s="13">
        <v>134</v>
      </c>
      <c r="F101" s="84">
        <f t="shared" si="2"/>
        <v>-0.5988023952095809</v>
      </c>
      <c r="G101" s="13">
        <v>21440</v>
      </c>
      <c r="H101" s="13">
        <v>2217</v>
      </c>
      <c r="I101" s="84">
        <f t="shared" si="3"/>
        <v>-0.8965951492537314</v>
      </c>
    </row>
    <row r="102" spans="2:9" x14ac:dyDescent="0.25">
      <c r="B102" s="24" t="s">
        <v>223</v>
      </c>
      <c r="C102" s="24"/>
      <c r="D102" s="25">
        <v>5706057</v>
      </c>
      <c r="E102" s="25">
        <v>4620974</v>
      </c>
      <c r="F102" s="85">
        <f>E102/D102-1</f>
        <v>-0.19016336499968367</v>
      </c>
      <c r="G102" s="25">
        <v>51139171</v>
      </c>
      <c r="H102" s="25">
        <v>43616910</v>
      </c>
      <c r="I102" s="85">
        <f>H102/G102-1</f>
        <v>-0.14709391749819334</v>
      </c>
    </row>
    <row r="103" spans="2:9" x14ac:dyDescent="0.25">
      <c r="B103" s="27" t="s">
        <v>157</v>
      </c>
    </row>
    <row r="104" spans="2:9" x14ac:dyDescent="0.25">
      <c r="B104" s="27" t="s">
        <v>158</v>
      </c>
    </row>
    <row r="105" spans="2:9" x14ac:dyDescent="0.25">
      <c r="B105" s="27" t="s">
        <v>247</v>
      </c>
    </row>
  </sheetData>
  <mergeCells count="2">
    <mergeCell ref="B2:I2"/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6"/>
  <sheetViews>
    <sheetView showGridLines="0" zoomScale="85" zoomScaleNormal="85" workbookViewId="0"/>
  </sheetViews>
  <sheetFormatPr baseColWidth="10" defaultRowHeight="15" x14ac:dyDescent="0.25"/>
  <cols>
    <col min="1" max="1" width="5.7109375" customWidth="1"/>
    <col min="2" max="2" width="32.85546875" customWidth="1"/>
    <col min="3" max="3" width="33.42578125" customWidth="1"/>
    <col min="4" max="5" width="14.140625" bestFit="1" customWidth="1"/>
    <col min="6" max="6" width="8.42578125" customWidth="1"/>
    <col min="7" max="8" width="13.140625" bestFit="1" customWidth="1"/>
  </cols>
  <sheetData>
    <row r="2" spans="2:9" ht="18.75" customHeight="1" x14ac:dyDescent="0.25">
      <c r="B2" s="118" t="s">
        <v>0</v>
      </c>
      <c r="C2" s="119"/>
      <c r="D2" s="119"/>
      <c r="E2" s="119"/>
      <c r="F2" s="119"/>
      <c r="G2" s="119"/>
      <c r="H2" s="119"/>
      <c r="I2" s="119"/>
    </row>
    <row r="3" spans="2:9" s="2" customFormat="1" ht="21.75" customHeight="1" x14ac:dyDescent="0.25">
      <c r="B3" s="3" t="s">
        <v>224</v>
      </c>
      <c r="C3" s="3" t="s">
        <v>2</v>
      </c>
      <c r="D3" s="3" t="s">
        <v>231</v>
      </c>
      <c r="E3" s="3" t="s">
        <v>232</v>
      </c>
      <c r="F3" s="3" t="s">
        <v>162</v>
      </c>
      <c r="G3" s="3" t="s">
        <v>233</v>
      </c>
      <c r="H3" s="3" t="s">
        <v>234</v>
      </c>
      <c r="I3" s="3" t="s">
        <v>162</v>
      </c>
    </row>
    <row r="4" spans="2:9" x14ac:dyDescent="0.25">
      <c r="B4" s="5" t="s">
        <v>6</v>
      </c>
      <c r="C4" s="5"/>
      <c r="D4" s="6">
        <v>239197</v>
      </c>
      <c r="E4" s="6">
        <v>145318</v>
      </c>
      <c r="F4" s="80">
        <f>E4/D4-1</f>
        <v>-0.39247565813952512</v>
      </c>
      <c r="G4" s="6">
        <v>63106</v>
      </c>
      <c r="H4" s="6">
        <v>29769</v>
      </c>
      <c r="I4" s="80">
        <f>H4/G4-1</f>
        <v>-0.52826989509713818</v>
      </c>
    </row>
    <row r="5" spans="2:9" x14ac:dyDescent="0.25">
      <c r="B5" s="8" t="s">
        <v>7</v>
      </c>
      <c r="C5" s="8" t="s">
        <v>8</v>
      </c>
      <c r="D5" s="9">
        <v>81758</v>
      </c>
      <c r="E5" s="9">
        <v>68572</v>
      </c>
      <c r="F5" s="79">
        <f t="shared" ref="F5:F68" si="0">E5/D5-1</f>
        <v>-0.16128085324983488</v>
      </c>
      <c r="G5" s="9">
        <v>4734</v>
      </c>
      <c r="H5" s="9">
        <v>19951</v>
      </c>
      <c r="I5" s="79">
        <f t="shared" ref="I5:I68" si="1">H5/G5-1</f>
        <v>3.2144064216307564</v>
      </c>
    </row>
    <row r="6" spans="2:9" x14ac:dyDescent="0.25">
      <c r="B6" s="8" t="s">
        <v>13</v>
      </c>
      <c r="C6" s="8" t="s">
        <v>14</v>
      </c>
      <c r="D6" s="9">
        <v>10119</v>
      </c>
      <c r="E6" s="9">
        <v>22612</v>
      </c>
      <c r="F6" s="79">
        <f t="shared" si="0"/>
        <v>1.2346081628619427</v>
      </c>
      <c r="G6" s="9">
        <v>1469</v>
      </c>
      <c r="H6" s="9">
        <v>1073</v>
      </c>
      <c r="I6" s="79">
        <f t="shared" si="1"/>
        <v>-0.269571136827774</v>
      </c>
    </row>
    <row r="7" spans="2:9" x14ac:dyDescent="0.25">
      <c r="B7" s="8" t="s">
        <v>11</v>
      </c>
      <c r="C7" s="8" t="s">
        <v>12</v>
      </c>
      <c r="D7" s="9">
        <v>52693</v>
      </c>
      <c r="E7" s="9">
        <v>22119</v>
      </c>
      <c r="F7" s="79">
        <f t="shared" si="0"/>
        <v>-0.58022887290531955</v>
      </c>
      <c r="G7" s="9">
        <v>10827</v>
      </c>
      <c r="H7" s="9">
        <v>5437</v>
      </c>
      <c r="I7" s="79">
        <f t="shared" si="1"/>
        <v>-0.49782950032326589</v>
      </c>
    </row>
    <row r="8" spans="2:9" x14ac:dyDescent="0.25">
      <c r="B8" s="8" t="s">
        <v>9</v>
      </c>
      <c r="C8" s="8" t="s">
        <v>10</v>
      </c>
      <c r="D8" s="9">
        <v>7413</v>
      </c>
      <c r="E8" s="9">
        <v>6898</v>
      </c>
      <c r="F8" s="79">
        <f t="shared" si="0"/>
        <v>-6.9472548226089281E-2</v>
      </c>
      <c r="G8" s="9">
        <v>3261</v>
      </c>
      <c r="H8" s="9">
        <v>292</v>
      </c>
      <c r="I8" s="79">
        <f t="shared" si="1"/>
        <v>-0.9104569150567311</v>
      </c>
    </row>
    <row r="9" spans="2:9" x14ac:dyDescent="0.25">
      <c r="B9" s="8" t="s">
        <v>235</v>
      </c>
      <c r="C9" s="8" t="s">
        <v>236</v>
      </c>
      <c r="D9" s="9">
        <v>6343</v>
      </c>
      <c r="E9" s="9">
        <v>3458</v>
      </c>
      <c r="F9" s="79">
        <f t="shared" si="0"/>
        <v>-0.45483209837616267</v>
      </c>
      <c r="G9" s="9">
        <v>303</v>
      </c>
      <c r="H9" s="9">
        <v>676</v>
      </c>
      <c r="I9" s="79">
        <f t="shared" si="1"/>
        <v>1.2310231023102309</v>
      </c>
    </row>
    <row r="10" spans="2:9" x14ac:dyDescent="0.25">
      <c r="B10" s="8" t="s">
        <v>167</v>
      </c>
      <c r="C10" s="8" t="s">
        <v>168</v>
      </c>
      <c r="D10" s="9">
        <v>13220</v>
      </c>
      <c r="E10" s="9">
        <v>3198</v>
      </c>
      <c r="F10" s="79">
        <f t="shared" si="0"/>
        <v>-0.75809379727685322</v>
      </c>
      <c r="G10" s="9">
        <v>153</v>
      </c>
      <c r="H10" s="9">
        <v>232</v>
      </c>
      <c r="I10" s="79">
        <f t="shared" si="1"/>
        <v>0.51633986928104569</v>
      </c>
    </row>
    <row r="11" spans="2:9" x14ac:dyDescent="0.25">
      <c r="B11" s="8" t="s">
        <v>205</v>
      </c>
      <c r="C11" s="8"/>
      <c r="D11" s="9">
        <v>67651</v>
      </c>
      <c r="E11" s="9">
        <v>18461</v>
      </c>
      <c r="F11" s="79">
        <f t="shared" si="0"/>
        <v>-0.7271141594359285</v>
      </c>
      <c r="G11" s="9">
        <v>42359</v>
      </c>
      <c r="H11" s="9">
        <v>2108</v>
      </c>
      <c r="I11" s="79">
        <f t="shared" si="1"/>
        <v>-0.9502348969522415</v>
      </c>
    </row>
    <row r="12" spans="2:9" x14ac:dyDescent="0.25">
      <c r="B12" s="5" t="s">
        <v>16</v>
      </c>
      <c r="C12" s="5"/>
      <c r="D12" s="6">
        <v>13558342</v>
      </c>
      <c r="E12" s="6">
        <v>12223494</v>
      </c>
      <c r="F12" s="80">
        <f t="shared" si="0"/>
        <v>-9.8452155875696334E-2</v>
      </c>
      <c r="G12" s="6">
        <v>1797858</v>
      </c>
      <c r="H12" s="6">
        <v>1715606</v>
      </c>
      <c r="I12" s="80">
        <f t="shared" si="1"/>
        <v>-4.5749998053238872E-2</v>
      </c>
    </row>
    <row r="13" spans="2:9" x14ac:dyDescent="0.25">
      <c r="B13" s="16" t="s">
        <v>17</v>
      </c>
      <c r="C13" s="16"/>
      <c r="D13" s="17">
        <v>1179395</v>
      </c>
      <c r="E13" s="17">
        <v>1176866</v>
      </c>
      <c r="F13" s="81">
        <f t="shared" si="0"/>
        <v>-2.1443197571636707E-3</v>
      </c>
      <c r="G13" s="17">
        <v>181076</v>
      </c>
      <c r="H13" s="17">
        <v>162422</v>
      </c>
      <c r="I13" s="81">
        <f t="shared" si="1"/>
        <v>-0.10301751750646138</v>
      </c>
    </row>
    <row r="14" spans="2:9" x14ac:dyDescent="0.25">
      <c r="B14" s="8" t="s">
        <v>18</v>
      </c>
      <c r="C14" s="8" t="s">
        <v>19</v>
      </c>
      <c r="D14" s="9">
        <v>777691</v>
      </c>
      <c r="E14" s="9">
        <v>782033</v>
      </c>
      <c r="F14" s="79">
        <f t="shared" si="0"/>
        <v>5.5831943535413764E-3</v>
      </c>
      <c r="G14" s="9">
        <v>119655</v>
      </c>
      <c r="H14" s="9">
        <v>108774</v>
      </c>
      <c r="I14" s="79">
        <f t="shared" si="1"/>
        <v>-9.0936442271530638E-2</v>
      </c>
    </row>
    <row r="15" spans="2:9" x14ac:dyDescent="0.25">
      <c r="B15" s="8" t="s">
        <v>20</v>
      </c>
      <c r="C15" s="8" t="s">
        <v>21</v>
      </c>
      <c r="D15" s="9">
        <v>160464</v>
      </c>
      <c r="E15" s="9">
        <v>148643</v>
      </c>
      <c r="F15" s="79">
        <f t="shared" si="0"/>
        <v>-7.3667613919633057E-2</v>
      </c>
      <c r="G15" s="9">
        <v>25004</v>
      </c>
      <c r="H15" s="9">
        <v>19384</v>
      </c>
      <c r="I15" s="79">
        <f t="shared" si="1"/>
        <v>-0.22476403775395937</v>
      </c>
    </row>
    <row r="16" spans="2:9" x14ac:dyDescent="0.25">
      <c r="B16" s="8" t="s">
        <v>24</v>
      </c>
      <c r="C16" s="8" t="s">
        <v>25</v>
      </c>
      <c r="D16" s="9">
        <v>90107</v>
      </c>
      <c r="E16" s="9">
        <v>111198</v>
      </c>
      <c r="F16" s="79">
        <f t="shared" si="0"/>
        <v>0.23406616578068307</v>
      </c>
      <c r="G16" s="9">
        <v>11196</v>
      </c>
      <c r="H16" s="9">
        <v>11658</v>
      </c>
      <c r="I16" s="79">
        <f t="shared" si="1"/>
        <v>4.1264737406216501E-2</v>
      </c>
    </row>
    <row r="17" spans="2:9" x14ac:dyDescent="0.25">
      <c r="B17" s="8" t="s">
        <v>22</v>
      </c>
      <c r="C17" s="8" t="s">
        <v>23</v>
      </c>
      <c r="D17" s="9">
        <v>68203</v>
      </c>
      <c r="E17" s="9">
        <v>63424</v>
      </c>
      <c r="F17" s="79">
        <f t="shared" si="0"/>
        <v>-7.0070231514742787E-2</v>
      </c>
      <c r="G17" s="9">
        <v>11599</v>
      </c>
      <c r="H17" s="9">
        <v>11149</v>
      </c>
      <c r="I17" s="79">
        <f t="shared" si="1"/>
        <v>-3.8796447969652537E-2</v>
      </c>
    </row>
    <row r="18" spans="2:9" x14ac:dyDescent="0.25">
      <c r="B18" s="8" t="s">
        <v>26</v>
      </c>
      <c r="C18" s="8" t="s">
        <v>27</v>
      </c>
      <c r="D18" s="9">
        <v>24785</v>
      </c>
      <c r="E18" s="9">
        <v>26941</v>
      </c>
      <c r="F18" s="79">
        <f t="shared" si="0"/>
        <v>8.69880976397015E-2</v>
      </c>
      <c r="G18" s="9">
        <v>4497</v>
      </c>
      <c r="H18" s="9">
        <v>3770</v>
      </c>
      <c r="I18" s="79">
        <f t="shared" si="1"/>
        <v>-0.16166333110962861</v>
      </c>
    </row>
    <row r="19" spans="2:9" x14ac:dyDescent="0.25">
      <c r="B19" s="8" t="s">
        <v>30</v>
      </c>
      <c r="C19" s="8" t="s">
        <v>31</v>
      </c>
      <c r="D19" s="9">
        <v>36674</v>
      </c>
      <c r="E19" s="9">
        <v>24265</v>
      </c>
      <c r="F19" s="79">
        <f t="shared" si="0"/>
        <v>-0.33835960080711136</v>
      </c>
      <c r="G19" s="9">
        <v>5332</v>
      </c>
      <c r="H19" s="9">
        <v>4327</v>
      </c>
      <c r="I19" s="79">
        <f t="shared" si="1"/>
        <v>-0.18848462115528886</v>
      </c>
    </row>
    <row r="20" spans="2:9" x14ac:dyDescent="0.25">
      <c r="B20" s="8" t="s">
        <v>28</v>
      </c>
      <c r="C20" s="8" t="s">
        <v>29</v>
      </c>
      <c r="D20" s="9">
        <v>20558</v>
      </c>
      <c r="E20" s="9">
        <v>19679</v>
      </c>
      <c r="F20" s="79">
        <f t="shared" si="0"/>
        <v>-4.2757077536725308E-2</v>
      </c>
      <c r="G20" s="9">
        <v>3764</v>
      </c>
      <c r="H20" s="9">
        <v>3280</v>
      </c>
      <c r="I20" s="79">
        <f t="shared" si="1"/>
        <v>-0.12858660998937299</v>
      </c>
    </row>
    <row r="21" spans="2:9" x14ac:dyDescent="0.25">
      <c r="B21" s="8" t="s">
        <v>205</v>
      </c>
      <c r="C21" s="8"/>
      <c r="D21" s="9">
        <v>913</v>
      </c>
      <c r="E21" s="9">
        <v>682</v>
      </c>
      <c r="F21" s="79">
        <f t="shared" si="0"/>
        <v>-0.25301204819277112</v>
      </c>
      <c r="G21" s="9">
        <v>28</v>
      </c>
      <c r="H21" s="9">
        <v>81</v>
      </c>
      <c r="I21" s="79">
        <f t="shared" si="1"/>
        <v>1.8928571428571428</v>
      </c>
    </row>
    <row r="22" spans="2:9" x14ac:dyDescent="0.25">
      <c r="B22" s="16" t="s">
        <v>32</v>
      </c>
      <c r="C22" s="16"/>
      <c r="D22" s="17">
        <v>6664764</v>
      </c>
      <c r="E22" s="17">
        <v>6237545</v>
      </c>
      <c r="F22" s="81">
        <f t="shared" si="0"/>
        <v>-6.4101144466630733E-2</v>
      </c>
      <c r="G22" s="17">
        <v>837793</v>
      </c>
      <c r="H22" s="17">
        <v>822599</v>
      </c>
      <c r="I22" s="81">
        <f t="shared" si="1"/>
        <v>-1.8135744748404403E-2</v>
      </c>
    </row>
    <row r="23" spans="2:9" x14ac:dyDescent="0.25">
      <c r="B23" s="8" t="s">
        <v>33</v>
      </c>
      <c r="C23" s="8" t="s">
        <v>34</v>
      </c>
      <c r="D23" s="9">
        <v>5949458</v>
      </c>
      <c r="E23" s="9">
        <v>5513402</v>
      </c>
      <c r="F23" s="79">
        <f t="shared" si="0"/>
        <v>-7.3293399163419592E-2</v>
      </c>
      <c r="G23" s="9">
        <v>751567</v>
      </c>
      <c r="H23" s="9">
        <v>713110</v>
      </c>
      <c r="I23" s="79">
        <f t="shared" si="1"/>
        <v>-5.1169090713136689E-2</v>
      </c>
    </row>
    <row r="24" spans="2:9" x14ac:dyDescent="0.25">
      <c r="B24" s="8" t="s">
        <v>35</v>
      </c>
      <c r="C24" s="8" t="s">
        <v>36</v>
      </c>
      <c r="D24" s="9">
        <v>714529</v>
      </c>
      <c r="E24" s="9">
        <v>723286</v>
      </c>
      <c r="F24" s="79">
        <f t="shared" si="0"/>
        <v>1.2255625733875064E-2</v>
      </c>
      <c r="G24" s="9">
        <v>86114</v>
      </c>
      <c r="H24" s="9">
        <v>109357</v>
      </c>
      <c r="I24" s="79">
        <f t="shared" si="1"/>
        <v>0.2699096546438442</v>
      </c>
    </row>
    <row r="25" spans="2:9" x14ac:dyDescent="0.25">
      <c r="B25" s="8" t="s">
        <v>205</v>
      </c>
      <c r="C25" s="8"/>
      <c r="D25" s="9">
        <v>778</v>
      </c>
      <c r="E25" s="9">
        <v>857</v>
      </c>
      <c r="F25" s="79">
        <f t="shared" si="0"/>
        <v>0.10154241645244211</v>
      </c>
      <c r="G25" s="9">
        <v>112</v>
      </c>
      <c r="H25" s="9">
        <v>131</v>
      </c>
      <c r="I25" s="79">
        <f t="shared" si="1"/>
        <v>0.16964285714285721</v>
      </c>
    </row>
    <row r="26" spans="2:9" x14ac:dyDescent="0.25">
      <c r="B26" s="16" t="s">
        <v>37</v>
      </c>
      <c r="C26" s="16"/>
      <c r="D26" s="17">
        <v>5575247</v>
      </c>
      <c r="E26" s="17">
        <v>4650654</v>
      </c>
      <c r="F26" s="81">
        <f t="shared" si="0"/>
        <v>-0.16583893054424315</v>
      </c>
      <c r="G26" s="17">
        <v>760516</v>
      </c>
      <c r="H26" s="17">
        <v>702615</v>
      </c>
      <c r="I26" s="81">
        <f t="shared" si="1"/>
        <v>-7.6133835448563891E-2</v>
      </c>
    </row>
    <row r="27" spans="2:9" x14ac:dyDescent="0.25">
      <c r="B27" s="8" t="s">
        <v>38</v>
      </c>
      <c r="C27" s="8" t="s">
        <v>39</v>
      </c>
      <c r="D27" s="9">
        <v>2427389</v>
      </c>
      <c r="E27" s="9">
        <v>1846735</v>
      </c>
      <c r="F27" s="79">
        <f t="shared" si="0"/>
        <v>-0.23920929031152405</v>
      </c>
      <c r="G27" s="9">
        <v>270681</v>
      </c>
      <c r="H27" s="9">
        <v>250812</v>
      </c>
      <c r="I27" s="79">
        <f t="shared" si="1"/>
        <v>-7.3403748323672469E-2</v>
      </c>
    </row>
    <row r="28" spans="2:9" x14ac:dyDescent="0.25">
      <c r="B28" s="8" t="s">
        <v>40</v>
      </c>
      <c r="C28" s="8" t="s">
        <v>41</v>
      </c>
      <c r="D28" s="9">
        <v>970796</v>
      </c>
      <c r="E28" s="9">
        <v>857270</v>
      </c>
      <c r="F28" s="79">
        <f t="shared" si="0"/>
        <v>-0.11694114932488386</v>
      </c>
      <c r="G28" s="9">
        <v>147562</v>
      </c>
      <c r="H28" s="9">
        <v>156340</v>
      </c>
      <c r="I28" s="79">
        <f t="shared" si="1"/>
        <v>5.9486859760643052E-2</v>
      </c>
    </row>
    <row r="29" spans="2:9" x14ac:dyDescent="0.25">
      <c r="B29" s="8" t="s">
        <v>42</v>
      </c>
      <c r="C29" s="8" t="s">
        <v>43</v>
      </c>
      <c r="D29" s="9">
        <v>572684</v>
      </c>
      <c r="E29" s="9">
        <v>533793</v>
      </c>
      <c r="F29" s="79">
        <f t="shared" si="0"/>
        <v>-6.7910051616598355E-2</v>
      </c>
      <c r="G29" s="9">
        <v>95389</v>
      </c>
      <c r="H29" s="9">
        <v>81689</v>
      </c>
      <c r="I29" s="79">
        <f t="shared" si="1"/>
        <v>-0.14362243025925425</v>
      </c>
    </row>
    <row r="30" spans="2:9" x14ac:dyDescent="0.25">
      <c r="B30" s="8" t="s">
        <v>44</v>
      </c>
      <c r="C30" s="8" t="s">
        <v>45</v>
      </c>
      <c r="D30" s="9">
        <v>593715</v>
      </c>
      <c r="E30" s="9">
        <v>504909</v>
      </c>
      <c r="F30" s="79">
        <f t="shared" si="0"/>
        <v>-0.14957681715974835</v>
      </c>
      <c r="G30" s="9">
        <v>84021</v>
      </c>
      <c r="H30" s="9">
        <v>72105</v>
      </c>
      <c r="I30" s="79">
        <f t="shared" si="1"/>
        <v>-0.14182168743528401</v>
      </c>
    </row>
    <row r="31" spans="2:9" x14ac:dyDescent="0.25">
      <c r="B31" s="8" t="s">
        <v>48</v>
      </c>
      <c r="C31" s="8" t="s">
        <v>49</v>
      </c>
      <c r="D31" s="9">
        <v>312472</v>
      </c>
      <c r="E31" s="9">
        <v>294312</v>
      </c>
      <c r="F31" s="79">
        <f t="shared" si="0"/>
        <v>-5.8117207301774276E-2</v>
      </c>
      <c r="G31" s="9">
        <v>47009</v>
      </c>
      <c r="H31" s="9">
        <v>43315</v>
      </c>
      <c r="I31" s="79">
        <f t="shared" si="1"/>
        <v>-7.8580697313280434E-2</v>
      </c>
    </row>
    <row r="32" spans="2:9" x14ac:dyDescent="0.25">
      <c r="B32" s="8" t="s">
        <v>46</v>
      </c>
      <c r="C32" s="8" t="s">
        <v>47</v>
      </c>
      <c r="D32" s="9">
        <v>298522</v>
      </c>
      <c r="E32" s="9">
        <v>254707</v>
      </c>
      <c r="F32" s="79">
        <f t="shared" si="0"/>
        <v>-0.14677310214992534</v>
      </c>
      <c r="G32" s="9">
        <v>47350</v>
      </c>
      <c r="H32" s="9">
        <v>43705</v>
      </c>
      <c r="I32" s="79">
        <f t="shared" si="1"/>
        <v>-7.6979936642027402E-2</v>
      </c>
    </row>
    <row r="33" spans="2:9" x14ac:dyDescent="0.25">
      <c r="B33" s="8" t="s">
        <v>50</v>
      </c>
      <c r="C33" s="8" t="s">
        <v>51</v>
      </c>
      <c r="D33" s="9">
        <v>224284</v>
      </c>
      <c r="E33" s="9">
        <v>178254</v>
      </c>
      <c r="F33" s="79">
        <f t="shared" si="0"/>
        <v>-0.20523086800663448</v>
      </c>
      <c r="G33" s="9">
        <v>40315</v>
      </c>
      <c r="H33" s="9">
        <v>28373</v>
      </c>
      <c r="I33" s="79">
        <f t="shared" si="1"/>
        <v>-0.29621728885030385</v>
      </c>
    </row>
    <row r="34" spans="2:9" x14ac:dyDescent="0.25">
      <c r="B34" s="8" t="s">
        <v>54</v>
      </c>
      <c r="C34" s="8" t="s">
        <v>55</v>
      </c>
      <c r="D34" s="9">
        <v>77674</v>
      </c>
      <c r="E34" s="9">
        <v>90409</v>
      </c>
      <c r="F34" s="79">
        <f t="shared" si="0"/>
        <v>0.16395447640136984</v>
      </c>
      <c r="G34" s="9">
        <v>13718</v>
      </c>
      <c r="H34" s="9">
        <v>12200</v>
      </c>
      <c r="I34" s="79">
        <f t="shared" si="1"/>
        <v>-0.11065753025222336</v>
      </c>
    </row>
    <row r="35" spans="2:9" x14ac:dyDescent="0.25">
      <c r="B35" s="8" t="s">
        <v>52</v>
      </c>
      <c r="C35" s="8" t="s">
        <v>53</v>
      </c>
      <c r="D35" s="9">
        <v>95280</v>
      </c>
      <c r="E35" s="9">
        <v>83487</v>
      </c>
      <c r="F35" s="79">
        <f t="shared" si="0"/>
        <v>-0.12377204030226696</v>
      </c>
      <c r="G35" s="9">
        <v>14235</v>
      </c>
      <c r="H35" s="9">
        <v>13794</v>
      </c>
      <c r="I35" s="79">
        <f t="shared" si="1"/>
        <v>-3.0979978925184448E-2</v>
      </c>
    </row>
    <row r="36" spans="2:9" x14ac:dyDescent="0.25">
      <c r="B36" s="8" t="s">
        <v>205</v>
      </c>
      <c r="C36" s="8"/>
      <c r="D36" s="9">
        <v>2431</v>
      </c>
      <c r="E36" s="9">
        <v>6778</v>
      </c>
      <c r="F36" s="79">
        <f t="shared" si="0"/>
        <v>1.788153023447141</v>
      </c>
      <c r="G36" s="9">
        <v>236</v>
      </c>
      <c r="H36" s="9">
        <v>282</v>
      </c>
      <c r="I36" s="79">
        <f t="shared" si="1"/>
        <v>0.19491525423728806</v>
      </c>
    </row>
    <row r="37" spans="2:9" x14ac:dyDescent="0.25">
      <c r="B37" s="16" t="s">
        <v>56</v>
      </c>
      <c r="C37" s="16"/>
      <c r="D37" s="17">
        <v>130921</v>
      </c>
      <c r="E37" s="17">
        <v>139327</v>
      </c>
      <c r="F37" s="81">
        <f t="shared" si="0"/>
        <v>6.4206658977551401E-2</v>
      </c>
      <c r="G37" s="17">
        <v>17611</v>
      </c>
      <c r="H37" s="17">
        <v>24605</v>
      </c>
      <c r="I37" s="81">
        <f t="shared" si="1"/>
        <v>0.39713815229118166</v>
      </c>
    </row>
    <row r="38" spans="2:9" x14ac:dyDescent="0.25">
      <c r="B38" s="8" t="s">
        <v>57</v>
      </c>
      <c r="C38" s="8" t="s">
        <v>58</v>
      </c>
      <c r="D38" s="9">
        <v>31468</v>
      </c>
      <c r="E38" s="9">
        <v>45744</v>
      </c>
      <c r="F38" s="79">
        <f t="shared" si="0"/>
        <v>0.45366721749078431</v>
      </c>
      <c r="G38" s="9">
        <v>5188</v>
      </c>
      <c r="H38" s="9">
        <v>7478</v>
      </c>
      <c r="I38" s="79">
        <f t="shared" si="1"/>
        <v>0.44140323824209715</v>
      </c>
    </row>
    <row r="39" spans="2:9" x14ac:dyDescent="0.25">
      <c r="B39" s="8" t="s">
        <v>59</v>
      </c>
      <c r="C39" s="8" t="s">
        <v>60</v>
      </c>
      <c r="D39" s="9">
        <v>38812</v>
      </c>
      <c r="E39" s="9">
        <v>35517</v>
      </c>
      <c r="F39" s="79">
        <f t="shared" si="0"/>
        <v>-8.4896423786457786E-2</v>
      </c>
      <c r="G39" s="9">
        <v>5207</v>
      </c>
      <c r="H39" s="9">
        <v>6762</v>
      </c>
      <c r="I39" s="79">
        <f t="shared" si="1"/>
        <v>0.29863645093143854</v>
      </c>
    </row>
    <row r="40" spans="2:9" x14ac:dyDescent="0.25">
      <c r="B40" s="8" t="s">
        <v>61</v>
      </c>
      <c r="C40" s="8" t="s">
        <v>62</v>
      </c>
      <c r="D40" s="9">
        <v>25759</v>
      </c>
      <c r="E40" s="9">
        <v>30816</v>
      </c>
      <c r="F40" s="79">
        <f t="shared" si="0"/>
        <v>0.19631973290888616</v>
      </c>
      <c r="G40" s="9">
        <v>1836</v>
      </c>
      <c r="H40" s="9">
        <v>5080</v>
      </c>
      <c r="I40" s="79">
        <f t="shared" si="1"/>
        <v>1.766884531590414</v>
      </c>
    </row>
    <row r="41" spans="2:9" x14ac:dyDescent="0.25">
      <c r="B41" s="8" t="s">
        <v>172</v>
      </c>
      <c r="C41" s="8" t="s">
        <v>173</v>
      </c>
      <c r="D41" s="9">
        <v>16035</v>
      </c>
      <c r="E41" s="9">
        <v>8958</v>
      </c>
      <c r="F41" s="79">
        <f t="shared" si="0"/>
        <v>-0.44134705332086066</v>
      </c>
      <c r="G41" s="9">
        <v>1979</v>
      </c>
      <c r="H41" s="9">
        <v>2341</v>
      </c>
      <c r="I41" s="79">
        <f t="shared" si="1"/>
        <v>0.18292066700353704</v>
      </c>
    </row>
    <row r="42" spans="2:9" x14ac:dyDescent="0.25">
      <c r="B42" s="8" t="s">
        <v>63</v>
      </c>
      <c r="C42" s="8" t="s">
        <v>64</v>
      </c>
      <c r="D42" s="9">
        <v>6912</v>
      </c>
      <c r="E42" s="9">
        <v>7957</v>
      </c>
      <c r="F42" s="79">
        <f t="shared" si="0"/>
        <v>0.15118634259259256</v>
      </c>
      <c r="G42" s="9">
        <v>1213</v>
      </c>
      <c r="H42" s="9">
        <v>1364</v>
      </c>
      <c r="I42" s="79">
        <f t="shared" si="1"/>
        <v>0.12448474855729597</v>
      </c>
    </row>
    <row r="43" spans="2:9" x14ac:dyDescent="0.25">
      <c r="B43" s="8" t="s">
        <v>206</v>
      </c>
      <c r="C43" s="8" t="s">
        <v>207</v>
      </c>
      <c r="D43" s="9">
        <v>2758</v>
      </c>
      <c r="E43" s="9">
        <v>1841</v>
      </c>
      <c r="F43" s="79">
        <f t="shared" si="0"/>
        <v>-0.3324873096446701</v>
      </c>
      <c r="G43" s="9">
        <v>323</v>
      </c>
      <c r="H43" s="9">
        <v>343</v>
      </c>
      <c r="I43" s="79">
        <f t="shared" si="1"/>
        <v>6.1919504643962897E-2</v>
      </c>
    </row>
    <row r="44" spans="2:9" x14ac:dyDescent="0.25">
      <c r="B44" s="8" t="s">
        <v>205</v>
      </c>
      <c r="C44" s="8"/>
      <c r="D44" s="9">
        <v>9177</v>
      </c>
      <c r="E44" s="9">
        <v>8494</v>
      </c>
      <c r="F44" s="79">
        <f t="shared" si="0"/>
        <v>-7.4425193418328428E-2</v>
      </c>
      <c r="G44" s="9">
        <v>1865</v>
      </c>
      <c r="H44" s="9">
        <v>1237</v>
      </c>
      <c r="I44" s="79">
        <f t="shared" si="1"/>
        <v>-0.33672922252010729</v>
      </c>
    </row>
    <row r="45" spans="2:9" x14ac:dyDescent="0.25">
      <c r="B45" s="5" t="s">
        <v>66</v>
      </c>
      <c r="C45" s="5"/>
      <c r="D45" s="6">
        <v>22364651</v>
      </c>
      <c r="E45" s="6">
        <v>19829859</v>
      </c>
      <c r="F45" s="80">
        <f t="shared" si="0"/>
        <v>-0.11333921553258308</v>
      </c>
      <c r="G45" s="6">
        <v>3011750</v>
      </c>
      <c r="H45" s="6">
        <v>3416792</v>
      </c>
      <c r="I45" s="80">
        <f t="shared" si="1"/>
        <v>0.13448725823856567</v>
      </c>
    </row>
    <row r="46" spans="2:9" x14ac:dyDescent="0.25">
      <c r="B46" s="8" t="s">
        <v>67</v>
      </c>
      <c r="C46" s="8" t="s">
        <v>68</v>
      </c>
      <c r="D46" s="9">
        <v>10777166</v>
      </c>
      <c r="E46" s="9">
        <v>9937680</v>
      </c>
      <c r="F46" s="79">
        <f t="shared" si="0"/>
        <v>-7.7894875146211962E-2</v>
      </c>
      <c r="G46" s="9">
        <v>1306176</v>
      </c>
      <c r="H46" s="9">
        <v>1750317</v>
      </c>
      <c r="I46" s="79">
        <f t="shared" si="1"/>
        <v>0.34003151183301483</v>
      </c>
    </row>
    <row r="47" spans="2:9" x14ac:dyDescent="0.25">
      <c r="B47" s="8" t="s">
        <v>69</v>
      </c>
      <c r="C47" s="8" t="s">
        <v>70</v>
      </c>
      <c r="D47" s="9">
        <v>4769043</v>
      </c>
      <c r="E47" s="9">
        <v>3553283</v>
      </c>
      <c r="F47" s="79">
        <f t="shared" si="0"/>
        <v>-0.25492745609548917</v>
      </c>
      <c r="G47" s="9">
        <v>513332</v>
      </c>
      <c r="H47" s="9">
        <v>554113</v>
      </c>
      <c r="I47" s="79">
        <f t="shared" si="1"/>
        <v>7.944371284081253E-2</v>
      </c>
    </row>
    <row r="48" spans="2:9" x14ac:dyDescent="0.25">
      <c r="B48" s="8" t="s">
        <v>71</v>
      </c>
      <c r="C48" s="8" t="s">
        <v>72</v>
      </c>
      <c r="D48" s="9">
        <v>2714267</v>
      </c>
      <c r="E48" s="9">
        <v>2672917</v>
      </c>
      <c r="F48" s="79">
        <f t="shared" si="0"/>
        <v>-1.5234315562912548E-2</v>
      </c>
      <c r="G48" s="9">
        <v>435573</v>
      </c>
      <c r="H48" s="9">
        <v>412365</v>
      </c>
      <c r="I48" s="79">
        <f t="shared" si="1"/>
        <v>-5.3281539489362317E-2</v>
      </c>
    </row>
    <row r="49" spans="2:9" x14ac:dyDescent="0.25">
      <c r="B49" s="8" t="s">
        <v>73</v>
      </c>
      <c r="C49" s="8" t="s">
        <v>74</v>
      </c>
      <c r="D49" s="9">
        <v>1679734</v>
      </c>
      <c r="E49" s="9">
        <v>1557508</v>
      </c>
      <c r="F49" s="79">
        <f t="shared" si="0"/>
        <v>-7.2765092568228051E-2</v>
      </c>
      <c r="G49" s="9">
        <v>384999</v>
      </c>
      <c r="H49" s="9">
        <v>403782</v>
      </c>
      <c r="I49" s="79">
        <f t="shared" si="1"/>
        <v>4.8787139706856442E-2</v>
      </c>
    </row>
    <row r="50" spans="2:9" x14ac:dyDescent="0.25">
      <c r="B50" s="8" t="s">
        <v>76</v>
      </c>
      <c r="C50" s="8" t="s">
        <v>76</v>
      </c>
      <c r="D50" s="9">
        <v>1016048</v>
      </c>
      <c r="E50" s="9">
        <v>869619</v>
      </c>
      <c r="F50" s="79">
        <f t="shared" si="0"/>
        <v>-0.1441162228556131</v>
      </c>
      <c r="G50" s="9">
        <v>147690</v>
      </c>
      <c r="H50" s="9">
        <v>135998</v>
      </c>
      <c r="I50" s="79">
        <f t="shared" si="1"/>
        <v>-7.9165820299275547E-2</v>
      </c>
    </row>
    <row r="51" spans="2:9" x14ac:dyDescent="0.25">
      <c r="B51" s="8" t="s">
        <v>87</v>
      </c>
      <c r="C51" s="8" t="s">
        <v>88</v>
      </c>
      <c r="D51" s="9">
        <v>234154</v>
      </c>
      <c r="E51" s="9">
        <v>226999</v>
      </c>
      <c r="F51" s="79">
        <f t="shared" si="0"/>
        <v>-3.0556813037573516E-2</v>
      </c>
      <c r="G51" s="9">
        <v>37790</v>
      </c>
      <c r="H51" s="9">
        <v>29242</v>
      </c>
      <c r="I51" s="79">
        <f t="shared" si="1"/>
        <v>-0.22619740672135491</v>
      </c>
    </row>
    <row r="52" spans="2:9" x14ac:dyDescent="0.25">
      <c r="B52" s="8" t="s">
        <v>79</v>
      </c>
      <c r="C52" s="8" t="s">
        <v>80</v>
      </c>
      <c r="D52" s="9">
        <v>212484</v>
      </c>
      <c r="E52" s="9">
        <v>163568</v>
      </c>
      <c r="F52" s="79">
        <f t="shared" si="0"/>
        <v>-0.2302102746559741</v>
      </c>
      <c r="G52" s="9">
        <v>39578</v>
      </c>
      <c r="H52" s="9">
        <v>23290</v>
      </c>
      <c r="I52" s="79">
        <f t="shared" si="1"/>
        <v>-0.41154176562736877</v>
      </c>
    </row>
    <row r="53" spans="2:9" x14ac:dyDescent="0.25">
      <c r="B53" s="8" t="s">
        <v>83</v>
      </c>
      <c r="C53" s="8" t="s">
        <v>84</v>
      </c>
      <c r="D53" s="9">
        <v>167201</v>
      </c>
      <c r="E53" s="9">
        <v>134849</v>
      </c>
      <c r="F53" s="79">
        <f t="shared" si="0"/>
        <v>-0.19349166571970267</v>
      </c>
      <c r="G53" s="9">
        <v>15268</v>
      </c>
      <c r="H53" s="9">
        <v>12399</v>
      </c>
      <c r="I53" s="79">
        <f t="shared" si="1"/>
        <v>-0.1879093528949437</v>
      </c>
    </row>
    <row r="54" spans="2:9" x14ac:dyDescent="0.25">
      <c r="B54" s="8" t="s">
        <v>77</v>
      </c>
      <c r="C54" s="8" t="s">
        <v>78</v>
      </c>
      <c r="D54" s="9">
        <v>129356</v>
      </c>
      <c r="E54" s="9">
        <v>113873</v>
      </c>
      <c r="F54" s="79">
        <f t="shared" si="0"/>
        <v>-0.119692940412505</v>
      </c>
      <c r="G54" s="9">
        <v>11956</v>
      </c>
      <c r="H54" s="9">
        <v>11164</v>
      </c>
      <c r="I54" s="79">
        <f t="shared" si="1"/>
        <v>-6.6242890598862458E-2</v>
      </c>
    </row>
    <row r="55" spans="2:9" x14ac:dyDescent="0.25">
      <c r="B55" s="8" t="s">
        <v>97</v>
      </c>
      <c r="C55" s="8" t="s">
        <v>98</v>
      </c>
      <c r="D55" s="9">
        <v>51166</v>
      </c>
      <c r="E55" s="9">
        <v>103575</v>
      </c>
      <c r="F55" s="79">
        <f t="shared" si="0"/>
        <v>1.024293476136497</v>
      </c>
      <c r="G55" s="9">
        <v>2946</v>
      </c>
      <c r="H55" s="9">
        <v>1879</v>
      </c>
      <c r="I55" s="79">
        <f t="shared" si="1"/>
        <v>-0.36218601493550573</v>
      </c>
    </row>
    <row r="56" spans="2:9" x14ac:dyDescent="0.25">
      <c r="B56" s="8" t="s">
        <v>95</v>
      </c>
      <c r="C56" s="8" t="s">
        <v>96</v>
      </c>
      <c r="D56" s="9">
        <v>70718</v>
      </c>
      <c r="E56" s="9">
        <v>88877</v>
      </c>
      <c r="F56" s="79">
        <f t="shared" si="0"/>
        <v>0.25678045193585786</v>
      </c>
      <c r="G56" s="9">
        <v>12293</v>
      </c>
      <c r="H56" s="9">
        <v>12466</v>
      </c>
      <c r="I56" s="79">
        <f t="shared" si="1"/>
        <v>1.4073049703082985E-2</v>
      </c>
    </row>
    <row r="57" spans="2:9" x14ac:dyDescent="0.25">
      <c r="B57" s="8" t="s">
        <v>85</v>
      </c>
      <c r="C57" s="8" t="s">
        <v>86</v>
      </c>
      <c r="D57" s="9">
        <v>126956</v>
      </c>
      <c r="E57" s="9">
        <v>88365</v>
      </c>
      <c r="F57" s="79">
        <f t="shared" si="0"/>
        <v>-0.30397145467721098</v>
      </c>
      <c r="G57" s="9">
        <v>25334</v>
      </c>
      <c r="H57" s="9">
        <v>11836</v>
      </c>
      <c r="I57" s="79">
        <f t="shared" si="1"/>
        <v>-0.53280176837451654</v>
      </c>
    </row>
    <row r="58" spans="2:9" x14ac:dyDescent="0.25">
      <c r="B58" s="8" t="s">
        <v>93</v>
      </c>
      <c r="C58" s="8" t="s">
        <v>94</v>
      </c>
      <c r="D58" s="9">
        <v>93937</v>
      </c>
      <c r="E58" s="9">
        <v>69302</v>
      </c>
      <c r="F58" s="79">
        <f t="shared" si="0"/>
        <v>-0.26225023153815852</v>
      </c>
      <c r="G58" s="9">
        <v>21449</v>
      </c>
      <c r="H58" s="9">
        <v>13220</v>
      </c>
      <c r="I58" s="79">
        <f t="shared" si="1"/>
        <v>-0.38365424961536665</v>
      </c>
    </row>
    <row r="59" spans="2:9" x14ac:dyDescent="0.25">
      <c r="B59" s="8" t="s">
        <v>81</v>
      </c>
      <c r="C59" s="8" t="s">
        <v>82</v>
      </c>
      <c r="D59" s="9">
        <v>99616</v>
      </c>
      <c r="E59" s="9">
        <v>65977</v>
      </c>
      <c r="F59" s="79">
        <f t="shared" si="0"/>
        <v>-0.33768671699325414</v>
      </c>
      <c r="G59" s="9">
        <v>28574</v>
      </c>
      <c r="H59" s="9">
        <v>13480</v>
      </c>
      <c r="I59" s="79">
        <f t="shared" si="1"/>
        <v>-0.52824245817876392</v>
      </c>
    </row>
    <row r="60" spans="2:9" x14ac:dyDescent="0.25">
      <c r="B60" s="8" t="s">
        <v>89</v>
      </c>
      <c r="C60" s="8" t="s">
        <v>90</v>
      </c>
      <c r="D60" s="9">
        <v>42508</v>
      </c>
      <c r="E60" s="9">
        <v>59624</v>
      </c>
      <c r="F60" s="79">
        <f t="shared" si="0"/>
        <v>0.40265361814246736</v>
      </c>
      <c r="G60" s="9">
        <v>8919</v>
      </c>
      <c r="H60" s="9">
        <v>9874</v>
      </c>
      <c r="I60" s="79">
        <f t="shared" si="1"/>
        <v>0.10707478416862881</v>
      </c>
    </row>
    <row r="61" spans="2:9" x14ac:dyDescent="0.25">
      <c r="B61" s="8" t="s">
        <v>91</v>
      </c>
      <c r="C61" s="8" t="s">
        <v>92</v>
      </c>
      <c r="D61" s="9">
        <v>55977</v>
      </c>
      <c r="E61" s="9">
        <v>44454</v>
      </c>
      <c r="F61" s="79">
        <f t="shared" si="0"/>
        <v>-0.20585240366579127</v>
      </c>
      <c r="G61" s="9">
        <v>7509</v>
      </c>
      <c r="H61" s="9">
        <v>5550</v>
      </c>
      <c r="I61" s="79">
        <f t="shared" si="1"/>
        <v>-0.26088693567718735</v>
      </c>
    </row>
    <row r="62" spans="2:9" x14ac:dyDescent="0.25">
      <c r="B62" s="8" t="s">
        <v>189</v>
      </c>
      <c r="C62" s="8" t="s">
        <v>190</v>
      </c>
      <c r="D62" s="9">
        <v>64132</v>
      </c>
      <c r="E62" s="9">
        <v>28690</v>
      </c>
      <c r="F62" s="79">
        <f t="shared" si="0"/>
        <v>-0.5526414270566955</v>
      </c>
      <c r="G62" s="9">
        <v>1057</v>
      </c>
      <c r="H62" s="9">
        <v>9189</v>
      </c>
      <c r="I62" s="79">
        <f t="shared" si="1"/>
        <v>7.693472090823084</v>
      </c>
    </row>
    <row r="63" spans="2:9" x14ac:dyDescent="0.25">
      <c r="B63" s="8" t="s">
        <v>193</v>
      </c>
      <c r="C63" s="8" t="s">
        <v>194</v>
      </c>
      <c r="D63" s="9">
        <v>14897</v>
      </c>
      <c r="E63" s="9">
        <v>10916</v>
      </c>
      <c r="F63" s="79">
        <f t="shared" si="0"/>
        <v>-0.26723501376115999</v>
      </c>
      <c r="G63" s="9">
        <v>2757</v>
      </c>
      <c r="H63" s="9">
        <v>564</v>
      </c>
      <c r="I63" s="79">
        <f t="shared" si="1"/>
        <v>-0.79542981501632215</v>
      </c>
    </row>
    <row r="64" spans="2:9" x14ac:dyDescent="0.25">
      <c r="B64" s="8" t="s">
        <v>205</v>
      </c>
      <c r="C64" s="8"/>
      <c r="D64" s="9">
        <v>45291</v>
      </c>
      <c r="E64" s="9">
        <v>39783</v>
      </c>
      <c r="F64" s="79">
        <f t="shared" si="0"/>
        <v>-0.12161356560906145</v>
      </c>
      <c r="G64" s="9">
        <v>8550</v>
      </c>
      <c r="H64" s="9">
        <v>6064</v>
      </c>
      <c r="I64" s="79">
        <f t="shared" si="1"/>
        <v>-0.29076023391812866</v>
      </c>
    </row>
    <row r="65" spans="2:9" x14ac:dyDescent="0.25">
      <c r="B65" s="5" t="s">
        <v>100</v>
      </c>
      <c r="C65" s="5"/>
      <c r="D65" s="6">
        <v>8064065</v>
      </c>
      <c r="E65" s="6">
        <v>5935713</v>
      </c>
      <c r="F65" s="80">
        <f t="shared" si="0"/>
        <v>-0.26393041226726222</v>
      </c>
      <c r="G65" s="6">
        <v>1195990</v>
      </c>
      <c r="H65" s="6">
        <v>950686</v>
      </c>
      <c r="I65" s="80">
        <f t="shared" si="1"/>
        <v>-0.20510539385780813</v>
      </c>
    </row>
    <row r="66" spans="2:9" x14ac:dyDescent="0.25">
      <c r="B66" s="8" t="s">
        <v>101</v>
      </c>
      <c r="C66" s="8" t="s">
        <v>102</v>
      </c>
      <c r="D66" s="9">
        <v>1564525</v>
      </c>
      <c r="E66" s="9">
        <v>992666</v>
      </c>
      <c r="F66" s="79">
        <f t="shared" si="0"/>
        <v>-0.36551605119764785</v>
      </c>
      <c r="G66" s="9">
        <v>203225</v>
      </c>
      <c r="H66" s="9">
        <v>125680</v>
      </c>
      <c r="I66" s="79">
        <f t="shared" si="1"/>
        <v>-0.3815721490958297</v>
      </c>
    </row>
    <row r="67" spans="2:9" x14ac:dyDescent="0.25">
      <c r="B67" s="8" t="s">
        <v>115</v>
      </c>
      <c r="C67" s="8" t="s">
        <v>116</v>
      </c>
      <c r="D67" s="9">
        <v>862142</v>
      </c>
      <c r="E67" s="9">
        <v>807689</v>
      </c>
      <c r="F67" s="79">
        <f t="shared" si="0"/>
        <v>-6.3160129073864812E-2</v>
      </c>
      <c r="G67" s="9">
        <v>155816</v>
      </c>
      <c r="H67" s="9">
        <v>109531</v>
      </c>
      <c r="I67" s="79">
        <f t="shared" si="1"/>
        <v>-0.29704908353442527</v>
      </c>
    </row>
    <row r="68" spans="2:9" x14ac:dyDescent="0.25">
      <c r="B68" s="8" t="s">
        <v>103</v>
      </c>
      <c r="C68" s="8" t="s">
        <v>104</v>
      </c>
      <c r="D68" s="9">
        <v>1027476</v>
      </c>
      <c r="E68" s="9">
        <v>734579</v>
      </c>
      <c r="F68" s="79">
        <f t="shared" si="0"/>
        <v>-0.28506456598499619</v>
      </c>
      <c r="G68" s="9">
        <v>138058</v>
      </c>
      <c r="H68" s="9">
        <v>87925</v>
      </c>
      <c r="I68" s="79">
        <f t="shared" si="1"/>
        <v>-0.36312998884526793</v>
      </c>
    </row>
    <row r="69" spans="2:9" x14ac:dyDescent="0.25">
      <c r="B69" s="8" t="s">
        <v>105</v>
      </c>
      <c r="C69" s="8" t="s">
        <v>106</v>
      </c>
      <c r="D69" s="9">
        <v>654768</v>
      </c>
      <c r="E69" s="9">
        <v>555619</v>
      </c>
      <c r="F69" s="79">
        <f t="shared" ref="F69:F103" si="2">E69/D69-1</f>
        <v>-0.15142615399653003</v>
      </c>
      <c r="G69" s="9">
        <v>108399</v>
      </c>
      <c r="H69" s="9">
        <v>118477</v>
      </c>
      <c r="I69" s="79">
        <f t="shared" ref="I69:I103" si="3">H69/G69-1</f>
        <v>9.2971337373960905E-2</v>
      </c>
    </row>
    <row r="70" spans="2:9" x14ac:dyDescent="0.25">
      <c r="B70" s="8" t="s">
        <v>113</v>
      </c>
      <c r="C70" s="8" t="s">
        <v>114</v>
      </c>
      <c r="D70" s="9">
        <v>953854</v>
      </c>
      <c r="E70" s="9">
        <v>539737</v>
      </c>
      <c r="F70" s="79">
        <f t="shared" si="2"/>
        <v>-0.43415134810987843</v>
      </c>
      <c r="G70" s="9">
        <v>99827</v>
      </c>
      <c r="H70" s="9">
        <v>69867</v>
      </c>
      <c r="I70" s="79">
        <f t="shared" si="3"/>
        <v>-0.30011920622677235</v>
      </c>
    </row>
    <row r="71" spans="2:9" x14ac:dyDescent="0.25">
      <c r="B71" s="8" t="s">
        <v>109</v>
      </c>
      <c r="C71" s="8" t="s">
        <v>110</v>
      </c>
      <c r="D71" s="9">
        <v>474021</v>
      </c>
      <c r="E71" s="9">
        <v>410890</v>
      </c>
      <c r="F71" s="79">
        <f t="shared" si="2"/>
        <v>-0.13318186325078429</v>
      </c>
      <c r="G71" s="9">
        <v>55634</v>
      </c>
      <c r="H71" s="9">
        <v>55716</v>
      </c>
      <c r="I71" s="79">
        <f t="shared" si="3"/>
        <v>1.473918826616849E-3</v>
      </c>
    </row>
    <row r="72" spans="2:9" x14ac:dyDescent="0.25">
      <c r="B72" s="8" t="s">
        <v>111</v>
      </c>
      <c r="C72" s="8" t="s">
        <v>112</v>
      </c>
      <c r="D72" s="9">
        <v>708641</v>
      </c>
      <c r="E72" s="9">
        <v>406721</v>
      </c>
      <c r="F72" s="79">
        <f t="shared" si="2"/>
        <v>-0.42605494178293379</v>
      </c>
      <c r="G72" s="9">
        <v>121638</v>
      </c>
      <c r="H72" s="9">
        <v>71900</v>
      </c>
      <c r="I72" s="79">
        <f t="shared" si="3"/>
        <v>-0.40890182344333181</v>
      </c>
    </row>
    <row r="73" spans="2:9" x14ac:dyDescent="0.25">
      <c r="B73" s="8" t="s">
        <v>107</v>
      </c>
      <c r="C73" s="8" t="s">
        <v>108</v>
      </c>
      <c r="D73" s="9">
        <v>256321</v>
      </c>
      <c r="E73" s="9">
        <v>248110</v>
      </c>
      <c r="F73" s="79">
        <f t="shared" si="2"/>
        <v>-3.2034051053171586E-2</v>
      </c>
      <c r="G73" s="9">
        <v>42250</v>
      </c>
      <c r="H73" s="9">
        <v>82668</v>
      </c>
      <c r="I73" s="79">
        <f t="shared" si="3"/>
        <v>0.95663905325443777</v>
      </c>
    </row>
    <row r="74" spans="2:9" x14ac:dyDescent="0.25">
      <c r="B74" s="8" t="s">
        <v>123</v>
      </c>
      <c r="C74" s="8" t="s">
        <v>124</v>
      </c>
      <c r="D74" s="9">
        <v>141255</v>
      </c>
      <c r="E74" s="9">
        <v>98547</v>
      </c>
      <c r="F74" s="79">
        <f t="shared" si="2"/>
        <v>-0.3023468195816077</v>
      </c>
      <c r="G74" s="9">
        <v>32081</v>
      </c>
      <c r="H74" s="9">
        <v>27028</v>
      </c>
      <c r="I74" s="79">
        <f t="shared" si="3"/>
        <v>-0.15750755899130331</v>
      </c>
    </row>
    <row r="75" spans="2:9" x14ac:dyDescent="0.25">
      <c r="B75" s="8" t="s">
        <v>117</v>
      </c>
      <c r="C75" s="8" t="s">
        <v>118</v>
      </c>
      <c r="D75" s="9">
        <v>109978</v>
      </c>
      <c r="E75" s="9">
        <v>86292</v>
      </c>
      <c r="F75" s="79">
        <f t="shared" si="2"/>
        <v>-0.21537034679663203</v>
      </c>
      <c r="G75" s="9">
        <v>13966</v>
      </c>
      <c r="H75" s="9">
        <v>12572</v>
      </c>
      <c r="I75" s="79">
        <f t="shared" si="3"/>
        <v>-9.9813833595875701E-2</v>
      </c>
    </row>
    <row r="76" spans="2:9" x14ac:dyDescent="0.25">
      <c r="B76" s="8" t="s">
        <v>129</v>
      </c>
      <c r="C76" s="8" t="s">
        <v>130</v>
      </c>
      <c r="D76" s="9">
        <v>87514</v>
      </c>
      <c r="E76" s="9">
        <v>78485</v>
      </c>
      <c r="F76" s="79">
        <f t="shared" si="2"/>
        <v>-0.10317206389834765</v>
      </c>
      <c r="G76" s="9">
        <v>10753</v>
      </c>
      <c r="H76" s="9">
        <v>8683</v>
      </c>
      <c r="I76" s="79">
        <f t="shared" si="3"/>
        <v>-0.19250441737189616</v>
      </c>
    </row>
    <row r="77" spans="2:9" x14ac:dyDescent="0.25">
      <c r="B77" s="8" t="s">
        <v>119</v>
      </c>
      <c r="C77" s="8" t="s">
        <v>120</v>
      </c>
      <c r="D77" s="9">
        <v>127910</v>
      </c>
      <c r="E77" s="9">
        <v>56155</v>
      </c>
      <c r="F77" s="79">
        <f t="shared" si="2"/>
        <v>-0.56098037682745683</v>
      </c>
      <c r="G77" s="9">
        <v>29144</v>
      </c>
      <c r="H77" s="9">
        <v>3319</v>
      </c>
      <c r="I77" s="79">
        <f t="shared" si="3"/>
        <v>-0.88611721108976116</v>
      </c>
    </row>
    <row r="78" spans="2:9" x14ac:dyDescent="0.25">
      <c r="B78" s="8" t="s">
        <v>121</v>
      </c>
      <c r="C78" s="8" t="s">
        <v>122</v>
      </c>
      <c r="D78" s="9">
        <v>45416</v>
      </c>
      <c r="E78" s="9">
        <v>37071</v>
      </c>
      <c r="F78" s="79">
        <f t="shared" si="2"/>
        <v>-0.18374581645235155</v>
      </c>
      <c r="G78" s="9">
        <v>9399</v>
      </c>
      <c r="H78" s="9">
        <v>7143</v>
      </c>
      <c r="I78" s="79">
        <f t="shared" si="3"/>
        <v>-0.2400255346313438</v>
      </c>
    </row>
    <row r="79" spans="2:9" x14ac:dyDescent="0.25">
      <c r="B79" s="8" t="s">
        <v>127</v>
      </c>
      <c r="C79" s="8" t="s">
        <v>128</v>
      </c>
      <c r="D79" s="9">
        <v>35032</v>
      </c>
      <c r="E79" s="9">
        <v>32660</v>
      </c>
      <c r="F79" s="79">
        <f t="shared" si="2"/>
        <v>-6.7709522722082638E-2</v>
      </c>
      <c r="G79" s="9">
        <v>4996</v>
      </c>
      <c r="H79" s="9">
        <v>6493</v>
      </c>
      <c r="I79" s="79">
        <f t="shared" si="3"/>
        <v>0.29963971176941562</v>
      </c>
    </row>
    <row r="80" spans="2:9" x14ac:dyDescent="0.25">
      <c r="B80" s="8" t="s">
        <v>125</v>
      </c>
      <c r="C80" s="8" t="s">
        <v>126</v>
      </c>
      <c r="D80" s="9">
        <v>46375</v>
      </c>
      <c r="E80" s="9">
        <v>29653</v>
      </c>
      <c r="F80" s="79">
        <f t="shared" si="2"/>
        <v>-0.36058221024258763</v>
      </c>
      <c r="G80" s="9">
        <v>7830</v>
      </c>
      <c r="H80" s="9">
        <v>4495</v>
      </c>
      <c r="I80" s="79">
        <f t="shared" si="3"/>
        <v>-0.42592592592592593</v>
      </c>
    </row>
    <row r="81" spans="2:9" x14ac:dyDescent="0.25">
      <c r="B81" s="8" t="s">
        <v>133</v>
      </c>
      <c r="C81" s="8" t="s">
        <v>134</v>
      </c>
      <c r="D81" s="9">
        <v>28886</v>
      </c>
      <c r="E81" s="9">
        <v>22644</v>
      </c>
      <c r="F81" s="79">
        <f t="shared" si="2"/>
        <v>-0.21609083985321609</v>
      </c>
      <c r="G81" s="9">
        <v>3056</v>
      </c>
      <c r="H81" s="9">
        <v>3265</v>
      </c>
      <c r="I81" s="79">
        <f t="shared" si="3"/>
        <v>6.8390052356021025E-2</v>
      </c>
    </row>
    <row r="82" spans="2:9" x14ac:dyDescent="0.25">
      <c r="B82" s="8" t="s">
        <v>215</v>
      </c>
      <c r="C82" s="8" t="s">
        <v>216</v>
      </c>
      <c r="D82" s="9">
        <v>7637</v>
      </c>
      <c r="E82" s="9">
        <v>17093</v>
      </c>
      <c r="F82" s="79">
        <f t="shared" si="2"/>
        <v>1.2381825324080138</v>
      </c>
      <c r="G82" s="9">
        <v>396</v>
      </c>
      <c r="H82" s="9">
        <v>245</v>
      </c>
      <c r="I82" s="79">
        <f t="shared" si="3"/>
        <v>-0.38131313131313127</v>
      </c>
    </row>
    <row r="83" spans="2:9" x14ac:dyDescent="0.25">
      <c r="B83" s="8" t="s">
        <v>131</v>
      </c>
      <c r="C83" s="8" t="s">
        <v>132</v>
      </c>
      <c r="D83" s="9">
        <v>12282</v>
      </c>
      <c r="E83" s="9">
        <v>10477</v>
      </c>
      <c r="F83" s="79">
        <f t="shared" si="2"/>
        <v>-0.14696303533626442</v>
      </c>
      <c r="G83" s="9">
        <v>783</v>
      </c>
      <c r="H83" s="9">
        <v>1564</v>
      </c>
      <c r="I83" s="79">
        <f t="shared" si="3"/>
        <v>0.99744572158365252</v>
      </c>
    </row>
    <row r="84" spans="2:9" x14ac:dyDescent="0.25">
      <c r="B84" s="8"/>
      <c r="C84" s="87" t="s">
        <v>205</v>
      </c>
      <c r="D84" s="88">
        <v>27286</v>
      </c>
      <c r="E84" s="88">
        <v>36162</v>
      </c>
      <c r="F84" s="94">
        <f t="shared" si="2"/>
        <v>0.32529502308876346</v>
      </c>
      <c r="G84" s="88">
        <v>4732</v>
      </c>
      <c r="H84" s="88">
        <v>4718</v>
      </c>
      <c r="I84" s="94">
        <f t="shared" si="3"/>
        <v>-2.9585798816568198E-3</v>
      </c>
    </row>
    <row r="85" spans="2:9" x14ac:dyDescent="0.25">
      <c r="B85" s="8"/>
      <c r="C85" s="90" t="s">
        <v>229</v>
      </c>
      <c r="D85" s="88">
        <v>7171319</v>
      </c>
      <c r="E85" s="88">
        <v>5201250</v>
      </c>
      <c r="F85" s="94">
        <f t="shared" si="2"/>
        <v>-0.27471501407202781</v>
      </c>
      <c r="G85" s="88">
        <v>1041983</v>
      </c>
      <c r="H85" s="88">
        <v>801289</v>
      </c>
      <c r="I85" s="94">
        <f t="shared" si="3"/>
        <v>-0.23099609110705266</v>
      </c>
    </row>
    <row r="86" spans="2:9" x14ac:dyDescent="0.25">
      <c r="B86" s="8" t="s">
        <v>137</v>
      </c>
      <c r="C86" s="8" t="s">
        <v>138</v>
      </c>
      <c r="D86" s="9">
        <v>506866</v>
      </c>
      <c r="E86" s="9">
        <v>344836</v>
      </c>
      <c r="F86" s="79">
        <f t="shared" si="2"/>
        <v>-0.31967028761053218</v>
      </c>
      <c r="G86" s="9">
        <v>84906</v>
      </c>
      <c r="H86" s="9">
        <v>59188</v>
      </c>
      <c r="I86" s="79">
        <f t="shared" si="3"/>
        <v>-0.30289967729017975</v>
      </c>
    </row>
    <row r="87" spans="2:9" x14ac:dyDescent="0.25">
      <c r="B87" s="8" t="s">
        <v>139</v>
      </c>
      <c r="C87" s="8" t="s">
        <v>140</v>
      </c>
      <c r="D87" s="9">
        <v>328988</v>
      </c>
      <c r="E87" s="9">
        <v>336707</v>
      </c>
      <c r="F87" s="79">
        <f t="shared" si="2"/>
        <v>2.3462861867302065E-2</v>
      </c>
      <c r="G87" s="9">
        <v>57684</v>
      </c>
      <c r="H87" s="9">
        <v>77885</v>
      </c>
      <c r="I87" s="79">
        <f t="shared" si="3"/>
        <v>0.35020109562443658</v>
      </c>
    </row>
    <row r="88" spans="2:9" x14ac:dyDescent="0.25">
      <c r="B88" s="8" t="s">
        <v>141</v>
      </c>
      <c r="C88" s="8" t="s">
        <v>142</v>
      </c>
      <c r="D88" s="9">
        <v>27122</v>
      </c>
      <c r="E88" s="9">
        <v>33257</v>
      </c>
      <c r="F88" s="79">
        <f t="shared" si="2"/>
        <v>0.22620013273357431</v>
      </c>
      <c r="G88" s="9">
        <v>3233</v>
      </c>
      <c r="H88" s="9">
        <v>6246</v>
      </c>
      <c r="I88" s="79">
        <f t="shared" si="3"/>
        <v>0.9319517476028456</v>
      </c>
    </row>
    <row r="89" spans="2:9" x14ac:dyDescent="0.25">
      <c r="B89" s="8" t="s">
        <v>237</v>
      </c>
      <c r="C89" s="8" t="s">
        <v>238</v>
      </c>
      <c r="D89" s="9">
        <v>6276</v>
      </c>
      <c r="E89" s="9">
        <v>10126</v>
      </c>
      <c r="F89" s="79">
        <f t="shared" si="2"/>
        <v>0.61344805608667952</v>
      </c>
      <c r="G89" s="9">
        <v>2035</v>
      </c>
      <c r="H89" s="9">
        <v>3714</v>
      </c>
      <c r="I89" s="79">
        <f t="shared" si="3"/>
        <v>0.82506142506142499</v>
      </c>
    </row>
    <row r="90" spans="2:9" x14ac:dyDescent="0.25">
      <c r="B90" s="8" t="s">
        <v>143</v>
      </c>
      <c r="C90" s="8" t="s">
        <v>144</v>
      </c>
      <c r="D90" s="9">
        <v>14342</v>
      </c>
      <c r="E90" s="9">
        <v>5383</v>
      </c>
      <c r="F90" s="79">
        <f t="shared" si="2"/>
        <v>-0.62466880490865995</v>
      </c>
      <c r="G90" s="9">
        <v>2095</v>
      </c>
      <c r="H90" s="9">
        <v>1580</v>
      </c>
      <c r="I90" s="79">
        <f t="shared" si="3"/>
        <v>-0.24582338902147971</v>
      </c>
    </row>
    <row r="91" spans="2:9" x14ac:dyDescent="0.25">
      <c r="B91" s="8" t="s">
        <v>205</v>
      </c>
      <c r="C91" s="8"/>
      <c r="D91" s="9">
        <v>9152</v>
      </c>
      <c r="E91" s="9">
        <v>4154</v>
      </c>
      <c r="F91" s="79">
        <f t="shared" si="2"/>
        <v>-0.54611013986013979</v>
      </c>
      <c r="G91" s="9">
        <v>4054</v>
      </c>
      <c r="H91" s="9">
        <v>784</v>
      </c>
      <c r="I91" s="79">
        <f t="shared" si="3"/>
        <v>-0.80661075481006417</v>
      </c>
    </row>
    <row r="92" spans="2:9" x14ac:dyDescent="0.25">
      <c r="B92" s="5" t="s">
        <v>146</v>
      </c>
      <c r="C92" s="5"/>
      <c r="D92" s="6">
        <v>650011</v>
      </c>
      <c r="E92" s="6">
        <v>461794</v>
      </c>
      <c r="F92" s="80">
        <f t="shared" si="2"/>
        <v>-0.28955971514328216</v>
      </c>
      <c r="G92" s="6">
        <v>39010</v>
      </c>
      <c r="H92" s="6">
        <v>28805</v>
      </c>
      <c r="I92" s="80">
        <f t="shared" si="3"/>
        <v>-0.26159958984875675</v>
      </c>
    </row>
    <row r="93" spans="2:9" x14ac:dyDescent="0.25">
      <c r="B93" s="16" t="s">
        <v>146</v>
      </c>
      <c r="C93" s="16"/>
      <c r="D93" s="17">
        <v>649868</v>
      </c>
      <c r="E93" s="17">
        <v>461788</v>
      </c>
      <c r="F93" s="81">
        <f t="shared" si="2"/>
        <v>-0.2894126191780485</v>
      </c>
      <c r="G93" s="17">
        <v>38913</v>
      </c>
      <c r="H93" s="17">
        <v>28805</v>
      </c>
      <c r="I93" s="81">
        <f t="shared" si="3"/>
        <v>-0.25975894945134015</v>
      </c>
    </row>
    <row r="94" spans="2:9" x14ac:dyDescent="0.25">
      <c r="B94" s="8" t="s">
        <v>147</v>
      </c>
      <c r="C94" s="8" t="s">
        <v>148</v>
      </c>
      <c r="D94" s="9">
        <v>585371</v>
      </c>
      <c r="E94" s="9">
        <v>407617</v>
      </c>
      <c r="F94" s="79">
        <f t="shared" si="2"/>
        <v>-0.30366041365219665</v>
      </c>
      <c r="G94" s="9">
        <v>30761</v>
      </c>
      <c r="H94" s="9">
        <v>21781</v>
      </c>
      <c r="I94" s="79">
        <f t="shared" si="3"/>
        <v>-0.29192809076427939</v>
      </c>
    </row>
    <row r="95" spans="2:9" x14ac:dyDescent="0.25">
      <c r="B95" s="8" t="s">
        <v>149</v>
      </c>
      <c r="C95" s="8" t="s">
        <v>150</v>
      </c>
      <c r="D95" s="9">
        <v>58294</v>
      </c>
      <c r="E95" s="9">
        <v>51877</v>
      </c>
      <c r="F95" s="79">
        <f t="shared" si="2"/>
        <v>-0.11007993961642704</v>
      </c>
      <c r="G95" s="9">
        <v>7710</v>
      </c>
      <c r="H95" s="9">
        <v>6327</v>
      </c>
      <c r="I95" s="79">
        <f t="shared" si="3"/>
        <v>-0.17937743190661481</v>
      </c>
    </row>
    <row r="96" spans="2:9" x14ac:dyDescent="0.25">
      <c r="B96" s="8" t="s">
        <v>239</v>
      </c>
      <c r="C96" s="8" t="s">
        <v>240</v>
      </c>
      <c r="D96" s="9">
        <v>495</v>
      </c>
      <c r="E96" s="9">
        <v>746</v>
      </c>
      <c r="F96" s="79">
        <f t="shared" si="2"/>
        <v>0.50707070707070701</v>
      </c>
      <c r="G96" s="9">
        <v>195</v>
      </c>
      <c r="H96" s="9">
        <v>306</v>
      </c>
      <c r="I96" s="79">
        <f t="shared" si="3"/>
        <v>0.56923076923076921</v>
      </c>
    </row>
    <row r="97" spans="2:9" x14ac:dyDescent="0.25">
      <c r="B97" s="8" t="s">
        <v>220</v>
      </c>
      <c r="C97" s="8" t="s">
        <v>221</v>
      </c>
      <c r="D97" s="9">
        <v>4387</v>
      </c>
      <c r="E97" s="9">
        <v>530</v>
      </c>
      <c r="F97" s="79">
        <f t="shared" si="2"/>
        <v>-0.8791885115112833</v>
      </c>
      <c r="G97" s="9">
        <v>43</v>
      </c>
      <c r="H97" s="9">
        <v>27</v>
      </c>
      <c r="I97" s="79">
        <f t="shared" si="3"/>
        <v>-0.37209302325581395</v>
      </c>
    </row>
    <row r="98" spans="2:9" x14ac:dyDescent="0.25">
      <c r="B98" s="8" t="s">
        <v>205</v>
      </c>
      <c r="C98" s="8"/>
      <c r="D98" s="9">
        <v>1321</v>
      </c>
      <c r="E98" s="9">
        <v>1018</v>
      </c>
      <c r="F98" s="79">
        <f t="shared" si="2"/>
        <v>-0.22937168811506436</v>
      </c>
      <c r="G98" s="9">
        <v>204</v>
      </c>
      <c r="H98" s="9">
        <v>364</v>
      </c>
      <c r="I98" s="79">
        <f t="shared" si="3"/>
        <v>0.78431372549019618</v>
      </c>
    </row>
    <row r="99" spans="2:9" x14ac:dyDescent="0.25">
      <c r="B99" s="5" t="s">
        <v>196</v>
      </c>
      <c r="C99" s="5"/>
      <c r="D99" s="6">
        <v>563554</v>
      </c>
      <c r="E99" s="6">
        <v>349593</v>
      </c>
      <c r="F99" s="80">
        <f t="shared" si="2"/>
        <v>-0.37966370569634855</v>
      </c>
      <c r="G99" s="6">
        <v>64636</v>
      </c>
      <c r="H99" s="6">
        <v>40165</v>
      </c>
      <c r="I99" s="80">
        <f t="shared" si="3"/>
        <v>-0.37859706665016402</v>
      </c>
    </row>
    <row r="100" spans="2:9" x14ac:dyDescent="0.25">
      <c r="B100" s="12" t="s">
        <v>153</v>
      </c>
      <c r="C100" s="12"/>
      <c r="D100" s="13">
        <v>476062</v>
      </c>
      <c r="E100" s="13">
        <v>285788</v>
      </c>
      <c r="F100" s="84">
        <f t="shared" si="2"/>
        <v>-0.39968323453667798</v>
      </c>
      <c r="G100" s="13">
        <v>53628</v>
      </c>
      <c r="H100" s="13">
        <v>32103</v>
      </c>
      <c r="I100" s="84">
        <f t="shared" si="3"/>
        <v>-0.40137614678899081</v>
      </c>
    </row>
    <row r="101" spans="2:9" x14ac:dyDescent="0.25">
      <c r="B101" s="12" t="s">
        <v>154</v>
      </c>
      <c r="C101" s="12"/>
      <c r="D101" s="13">
        <v>66386</v>
      </c>
      <c r="E101" s="13">
        <v>61720</v>
      </c>
      <c r="F101" s="84">
        <f t="shared" si="2"/>
        <v>-7.0285903654384918E-2</v>
      </c>
      <c r="G101" s="13">
        <v>10633</v>
      </c>
      <c r="H101" s="13">
        <v>7626</v>
      </c>
      <c r="I101" s="84">
        <f t="shared" si="3"/>
        <v>-0.28279883381924198</v>
      </c>
    </row>
    <row r="102" spans="2:9" x14ac:dyDescent="0.25">
      <c r="B102" s="12" t="s">
        <v>222</v>
      </c>
      <c r="C102" s="12"/>
      <c r="D102" s="13">
        <v>21106</v>
      </c>
      <c r="E102" s="13">
        <v>2086</v>
      </c>
      <c r="F102" s="84">
        <f t="shared" si="2"/>
        <v>-0.90116554534255666</v>
      </c>
      <c r="G102" s="13">
        <v>375</v>
      </c>
      <c r="H102" s="13">
        <v>436</v>
      </c>
      <c r="I102" s="84">
        <f t="shared" si="3"/>
        <v>0.16266666666666674</v>
      </c>
    </row>
    <row r="103" spans="2:9" x14ac:dyDescent="0.25">
      <c r="B103" s="24" t="s">
        <v>223</v>
      </c>
      <c r="C103" s="24"/>
      <c r="D103" s="25">
        <v>45439820</v>
      </c>
      <c r="E103" s="25">
        <v>38945772</v>
      </c>
      <c r="F103" s="85">
        <f t="shared" si="2"/>
        <v>-0.14291535485835993</v>
      </c>
      <c r="G103" s="25">
        <v>6172351</v>
      </c>
      <c r="H103" s="25">
        <v>6181822</v>
      </c>
      <c r="I103" s="85">
        <f t="shared" si="3"/>
        <v>1.5344234312015814E-3</v>
      </c>
    </row>
    <row r="104" spans="2:9" x14ac:dyDescent="0.25">
      <c r="B104" s="27" t="s">
        <v>157</v>
      </c>
    </row>
    <row r="105" spans="2:9" x14ac:dyDescent="0.25">
      <c r="B105" s="27" t="s">
        <v>158</v>
      </c>
    </row>
    <row r="106" spans="2:9" x14ac:dyDescent="0.25">
      <c r="B106" s="27" t="s">
        <v>241</v>
      </c>
    </row>
  </sheetData>
  <mergeCells count="1">
    <mergeCell ref="B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3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5" x14ac:dyDescent="0.25"/>
  <cols>
    <col min="1" max="1" width="7" customWidth="1"/>
    <col min="2" max="2" width="18.140625" customWidth="1"/>
    <col min="3" max="3" width="26.42578125" customWidth="1"/>
    <col min="4" max="5" width="14.140625" style="9" bestFit="1" customWidth="1"/>
    <col min="6" max="6" width="7.7109375" style="93" customWidth="1"/>
    <col min="7" max="8" width="13.140625" style="9" bestFit="1" customWidth="1"/>
    <col min="9" max="9" width="8.28515625" customWidth="1"/>
  </cols>
  <sheetData>
    <row r="3" spans="2:9" ht="25.5" customHeight="1" x14ac:dyDescent="0.25">
      <c r="B3" s="118" t="s">
        <v>0</v>
      </c>
      <c r="C3" s="119"/>
      <c r="D3" s="119"/>
      <c r="E3" s="119"/>
      <c r="F3" s="119"/>
      <c r="G3" s="119"/>
      <c r="H3" s="119"/>
      <c r="I3" s="119"/>
    </row>
    <row r="4" spans="2:9" ht="31.5" customHeight="1" x14ac:dyDescent="0.25">
      <c r="B4" s="3" t="s">
        <v>224</v>
      </c>
      <c r="C4" s="3" t="s">
        <v>2</v>
      </c>
      <c r="D4" s="86" t="s">
        <v>225</v>
      </c>
      <c r="E4" s="86" t="s">
        <v>226</v>
      </c>
      <c r="F4" s="3" t="s">
        <v>162</v>
      </c>
      <c r="G4" s="86" t="s">
        <v>227</v>
      </c>
      <c r="H4" s="86" t="s">
        <v>228</v>
      </c>
      <c r="I4" s="3" t="s">
        <v>162</v>
      </c>
    </row>
    <row r="5" spans="2:9" x14ac:dyDescent="0.25">
      <c r="B5" s="5" t="s">
        <v>6</v>
      </c>
      <c r="C5" s="5"/>
      <c r="D5" s="6">
        <v>176090.8</v>
      </c>
      <c r="E5" s="6">
        <v>115549.4</v>
      </c>
      <c r="F5" s="66">
        <v>-0.34380785367549016</v>
      </c>
      <c r="G5" s="6">
        <v>17543</v>
      </c>
      <c r="H5" s="6">
        <v>16765.8</v>
      </c>
      <c r="I5" s="66">
        <v>-4.4302570825970555E-2</v>
      </c>
    </row>
    <row r="6" spans="2:9" x14ac:dyDescent="0.25">
      <c r="B6" s="8" t="s">
        <v>7</v>
      </c>
      <c r="C6" s="8" t="s">
        <v>8</v>
      </c>
      <c r="D6" s="9">
        <v>77024.100000000006</v>
      </c>
      <c r="E6" s="9">
        <v>48620.2</v>
      </c>
      <c r="F6" s="67">
        <v>-0.36876639908807773</v>
      </c>
      <c r="G6" s="9">
        <v>4076.7</v>
      </c>
      <c r="H6" s="9">
        <v>3406.7</v>
      </c>
      <c r="I6" s="67">
        <v>-0.16434861530159195</v>
      </c>
    </row>
    <row r="7" spans="2:9" x14ac:dyDescent="0.25">
      <c r="B7" s="8" t="s">
        <v>13</v>
      </c>
      <c r="C7" s="8" t="s">
        <v>14</v>
      </c>
      <c r="D7" s="9">
        <v>8650</v>
      </c>
      <c r="E7" s="9">
        <v>21538.9</v>
      </c>
      <c r="F7" s="67">
        <v>1.4900462427745667</v>
      </c>
      <c r="G7" s="9">
        <v>2681.5</v>
      </c>
      <c r="H7" s="9">
        <v>4385</v>
      </c>
      <c r="I7" s="67">
        <v>0.6352787618870035</v>
      </c>
    </row>
    <row r="8" spans="2:9" x14ac:dyDescent="0.25">
      <c r="B8" s="8" t="s">
        <v>11</v>
      </c>
      <c r="C8" s="8" t="s">
        <v>12</v>
      </c>
      <c r="D8" s="9">
        <v>41866.6</v>
      </c>
      <c r="E8" s="9">
        <v>16682.3</v>
      </c>
      <c r="F8" s="67">
        <v>-0.60153678588660175</v>
      </c>
      <c r="G8" s="9">
        <v>4065.9</v>
      </c>
      <c r="H8" s="9">
        <v>5139.6000000000004</v>
      </c>
      <c r="I8" s="67">
        <v>0.26407437467719341</v>
      </c>
    </row>
    <row r="9" spans="2:9" x14ac:dyDescent="0.25">
      <c r="B9" s="8" t="s">
        <v>9</v>
      </c>
      <c r="C9" s="8" t="s">
        <v>10</v>
      </c>
      <c r="D9" s="9">
        <v>4152.8</v>
      </c>
      <c r="E9" s="9">
        <v>6606.5</v>
      </c>
      <c r="F9" s="67">
        <v>0.59085436332113273</v>
      </c>
      <c r="G9" s="9">
        <v>1043.2</v>
      </c>
      <c r="H9" s="9">
        <v>184.4</v>
      </c>
      <c r="I9" s="67">
        <v>-0.82323619631901845</v>
      </c>
    </row>
    <row r="10" spans="2:9" x14ac:dyDescent="0.25">
      <c r="B10" s="8" t="s">
        <v>167</v>
      </c>
      <c r="C10" s="8" t="s">
        <v>168</v>
      </c>
      <c r="D10" s="9">
        <v>13067</v>
      </c>
      <c r="E10" s="9">
        <v>2965.6</v>
      </c>
      <c r="F10" s="67">
        <v>-0.77304660595392982</v>
      </c>
      <c r="G10" s="9">
        <v>310.8</v>
      </c>
      <c r="H10" s="9">
        <v>159.1</v>
      </c>
      <c r="I10" s="67">
        <v>-0.48809523809523814</v>
      </c>
    </row>
    <row r="11" spans="2:9" x14ac:dyDescent="0.25">
      <c r="B11" s="8" t="s">
        <v>205</v>
      </c>
      <c r="C11" s="8"/>
      <c r="D11" s="9">
        <v>31330.299999999988</v>
      </c>
      <c r="E11" s="9">
        <v>19135.89999999998</v>
      </c>
      <c r="F11" s="67">
        <v>-0.38922065859567301</v>
      </c>
      <c r="G11" s="9">
        <v>5364.9</v>
      </c>
      <c r="H11" s="9">
        <v>3491</v>
      </c>
      <c r="I11" s="67">
        <v>-0.34928889634475946</v>
      </c>
    </row>
    <row r="12" spans="2:9" x14ac:dyDescent="0.25">
      <c r="B12" s="5" t="s">
        <v>16</v>
      </c>
      <c r="C12" s="5"/>
      <c r="D12" s="6">
        <v>11761234.1</v>
      </c>
      <c r="E12" s="6">
        <v>10486751.5</v>
      </c>
      <c r="F12" s="66">
        <v>-0.10836299908357405</v>
      </c>
      <c r="G12" s="6">
        <v>1908335.3</v>
      </c>
      <c r="H12" s="6">
        <v>1586055</v>
      </c>
      <c r="I12" s="66">
        <v>-0.16888033250760492</v>
      </c>
    </row>
    <row r="13" spans="2:9" x14ac:dyDescent="0.25">
      <c r="B13" s="16" t="s">
        <v>17</v>
      </c>
      <c r="C13" s="16"/>
      <c r="D13" s="17">
        <v>998319.3</v>
      </c>
      <c r="E13" s="17">
        <v>1014309.8</v>
      </c>
      <c r="F13" s="69">
        <v>1.6017420478598332E-2</v>
      </c>
      <c r="G13" s="17">
        <v>192418.4</v>
      </c>
      <c r="H13" s="17">
        <v>176940.2</v>
      </c>
      <c r="I13" s="69">
        <v>-8.0440332109611101E-2</v>
      </c>
    </row>
    <row r="14" spans="2:9" x14ac:dyDescent="0.25">
      <c r="B14" s="8" t="s">
        <v>18</v>
      </c>
      <c r="C14" s="8" t="s">
        <v>19</v>
      </c>
      <c r="D14" s="9">
        <v>658035.4</v>
      </c>
      <c r="E14" s="9">
        <v>673128.3</v>
      </c>
      <c r="F14" s="67">
        <v>2.2936304034707033E-2</v>
      </c>
      <c r="G14" s="9">
        <v>119884</v>
      </c>
      <c r="H14" s="9">
        <v>117330.1</v>
      </c>
      <c r="I14" s="67">
        <v>-2.1303092989890193E-2</v>
      </c>
    </row>
    <row r="15" spans="2:9" x14ac:dyDescent="0.25">
      <c r="B15" s="8" t="s">
        <v>20</v>
      </c>
      <c r="C15" s="8" t="s">
        <v>21</v>
      </c>
      <c r="D15" s="9">
        <v>135459.5</v>
      </c>
      <c r="E15" s="9">
        <v>129294.7</v>
      </c>
      <c r="F15" s="67">
        <v>-4.5510281670905317E-2</v>
      </c>
      <c r="G15" s="9">
        <v>24749</v>
      </c>
      <c r="H15" s="9">
        <v>27714.400000000001</v>
      </c>
      <c r="I15" s="67">
        <v>0.119818982585155</v>
      </c>
    </row>
    <row r="16" spans="2:9" x14ac:dyDescent="0.25">
      <c r="B16" s="8" t="s">
        <v>24</v>
      </c>
      <c r="C16" s="8" t="s">
        <v>25</v>
      </c>
      <c r="D16" s="9">
        <v>78911.399999999994</v>
      </c>
      <c r="E16" s="9">
        <v>99531.7</v>
      </c>
      <c r="F16" s="67">
        <v>0.26130951928365231</v>
      </c>
      <c r="G16" s="9">
        <v>15970.2</v>
      </c>
      <c r="H16" s="9">
        <v>14701.1</v>
      </c>
      <c r="I16" s="67">
        <v>-7.9466756834604468E-2</v>
      </c>
    </row>
    <row r="17" spans="2:9" x14ac:dyDescent="0.25">
      <c r="B17" s="8" t="s">
        <v>22</v>
      </c>
      <c r="C17" s="8" t="s">
        <v>23</v>
      </c>
      <c r="D17" s="9">
        <v>56603.9</v>
      </c>
      <c r="E17" s="9">
        <v>52284.6</v>
      </c>
      <c r="F17" s="67">
        <v>-7.6307462913332902E-2</v>
      </c>
      <c r="G17" s="9">
        <v>11307.9</v>
      </c>
      <c r="H17" s="9">
        <v>6904.1</v>
      </c>
      <c r="I17" s="67">
        <v>-0.38944454761715253</v>
      </c>
    </row>
    <row r="18" spans="2:9" x14ac:dyDescent="0.25">
      <c r="B18" s="8" t="s">
        <v>26</v>
      </c>
      <c r="C18" s="8" t="s">
        <v>27</v>
      </c>
      <c r="D18" s="9">
        <v>20287.7</v>
      </c>
      <c r="E18" s="9">
        <v>23171.7</v>
      </c>
      <c r="F18" s="67">
        <v>0.14215509890229061</v>
      </c>
      <c r="G18" s="9">
        <v>3388.1</v>
      </c>
      <c r="H18" s="9">
        <v>4250.8999999999996</v>
      </c>
      <c r="I18" s="67">
        <v>0.25465600188896431</v>
      </c>
    </row>
    <row r="19" spans="2:9" x14ac:dyDescent="0.25">
      <c r="B19" s="8" t="s">
        <v>30</v>
      </c>
      <c r="C19" s="8" t="s">
        <v>31</v>
      </c>
      <c r="D19" s="9">
        <v>31341.9</v>
      </c>
      <c r="E19" s="9">
        <v>19897.2</v>
      </c>
      <c r="F19" s="67">
        <v>-0.36515654762474514</v>
      </c>
      <c r="G19" s="9">
        <v>12525.2</v>
      </c>
      <c r="H19" s="9">
        <v>3398.6</v>
      </c>
      <c r="I19" s="67">
        <v>-0.72865902340880795</v>
      </c>
    </row>
    <row r="20" spans="2:9" x14ac:dyDescent="0.25">
      <c r="B20" s="8" t="s">
        <v>28</v>
      </c>
      <c r="C20" s="8" t="s">
        <v>29</v>
      </c>
      <c r="D20" s="9">
        <v>16794.099999999999</v>
      </c>
      <c r="E20" s="9">
        <v>16400.400000000001</v>
      </c>
      <c r="F20" s="67">
        <v>-2.3442756682406141E-2</v>
      </c>
      <c r="G20" s="9">
        <v>4559.8999999999996</v>
      </c>
      <c r="H20" s="9">
        <v>2592.1</v>
      </c>
      <c r="I20" s="67">
        <v>-0.43154455141560122</v>
      </c>
    </row>
    <row r="21" spans="2:9" x14ac:dyDescent="0.25">
      <c r="B21" s="8" t="s">
        <v>205</v>
      </c>
      <c r="C21" s="8"/>
      <c r="D21" s="9">
        <v>885.3</v>
      </c>
      <c r="E21" s="9">
        <v>601.4</v>
      </c>
      <c r="F21" s="67">
        <v>-0.3206822546029594</v>
      </c>
      <c r="G21" s="9">
        <v>34.1</v>
      </c>
      <c r="H21" s="9">
        <v>49</v>
      </c>
      <c r="I21" s="67">
        <v>0.43695014662756582</v>
      </c>
    </row>
    <row r="22" spans="2:9" x14ac:dyDescent="0.25">
      <c r="B22" s="16" t="s">
        <v>32</v>
      </c>
      <c r="C22" s="16"/>
      <c r="D22" s="17">
        <v>5827733.4000000004</v>
      </c>
      <c r="E22" s="17">
        <v>5394253.9000000004</v>
      </c>
      <c r="F22" s="69">
        <v>-7.4382177468859556E-2</v>
      </c>
      <c r="G22" s="17">
        <v>879893.3</v>
      </c>
      <c r="H22" s="17">
        <v>750512.7</v>
      </c>
      <c r="I22" s="69">
        <v>-0.14704123784099743</v>
      </c>
    </row>
    <row r="23" spans="2:9" x14ac:dyDescent="0.25">
      <c r="B23" s="8" t="s">
        <v>33</v>
      </c>
      <c r="C23" s="8" t="s">
        <v>34</v>
      </c>
      <c r="D23" s="9">
        <v>5198652.5999999996</v>
      </c>
      <c r="E23" s="9">
        <v>4780595.9000000004</v>
      </c>
      <c r="F23" s="67">
        <v>-8.0416356345873075E-2</v>
      </c>
      <c r="G23" s="9">
        <v>749663.8</v>
      </c>
      <c r="H23" s="9">
        <v>644985.5</v>
      </c>
      <c r="I23" s="67">
        <v>-0.13963365978189157</v>
      </c>
    </row>
    <row r="24" spans="2:9" x14ac:dyDescent="0.25">
      <c r="B24" s="8" t="s">
        <v>35</v>
      </c>
      <c r="C24" s="8" t="s">
        <v>36</v>
      </c>
      <c r="D24" s="9">
        <v>628414.69999999995</v>
      </c>
      <c r="E24" s="9">
        <v>612932.5</v>
      </c>
      <c r="F24" s="67">
        <v>-2.4636915718235008E-2</v>
      </c>
      <c r="G24" s="9">
        <v>130112.1</v>
      </c>
      <c r="H24" s="9">
        <v>105231.3</v>
      </c>
      <c r="I24" s="67">
        <v>-0.19122587368891908</v>
      </c>
    </row>
    <row r="25" spans="2:9" x14ac:dyDescent="0.25">
      <c r="B25" s="8" t="s">
        <v>205</v>
      </c>
      <c r="C25" s="8"/>
      <c r="D25" s="9">
        <v>666.2</v>
      </c>
      <c r="E25" s="9">
        <v>725.5</v>
      </c>
      <c r="F25" s="67">
        <v>8.9012308616031044E-2</v>
      </c>
      <c r="G25" s="9">
        <v>117.4</v>
      </c>
      <c r="H25" s="9">
        <v>296</v>
      </c>
      <c r="I25" s="67">
        <v>1.5212947189097101</v>
      </c>
    </row>
    <row r="26" spans="2:9" x14ac:dyDescent="0.25">
      <c r="B26" s="16" t="s">
        <v>37</v>
      </c>
      <c r="C26" s="16"/>
      <c r="D26" s="17">
        <v>4814718.4000000004</v>
      </c>
      <c r="E26" s="17">
        <v>3947758.3</v>
      </c>
      <c r="F26" s="69">
        <v>-0.18006454956950346</v>
      </c>
      <c r="G26" s="17">
        <v>811673.59999999998</v>
      </c>
      <c r="H26" s="17">
        <v>634413.1</v>
      </c>
      <c r="I26" s="69">
        <v>-0.21838889425503061</v>
      </c>
    </row>
    <row r="27" spans="2:9" x14ac:dyDescent="0.25">
      <c r="B27" s="8" t="s">
        <v>38</v>
      </c>
      <c r="C27" s="8" t="s">
        <v>39</v>
      </c>
      <c r="D27" s="9">
        <v>2156708</v>
      </c>
      <c r="E27" s="9">
        <v>1596042.4</v>
      </c>
      <c r="F27" s="67">
        <v>-0.25996361120745137</v>
      </c>
      <c r="G27" s="9">
        <v>355926.1</v>
      </c>
      <c r="H27" s="9">
        <v>238705.7</v>
      </c>
      <c r="I27" s="67">
        <v>-0.32933915214422316</v>
      </c>
    </row>
    <row r="28" spans="2:9" x14ac:dyDescent="0.25">
      <c r="B28" s="8" t="s">
        <v>40</v>
      </c>
      <c r="C28" s="8" t="s">
        <v>41</v>
      </c>
      <c r="D28" s="9">
        <v>823233.9</v>
      </c>
      <c r="E28" s="9">
        <v>700730.8</v>
      </c>
      <c r="F28" s="67">
        <v>-0.14880716160984131</v>
      </c>
      <c r="G28" s="9">
        <v>131193.29999999999</v>
      </c>
      <c r="H28" s="9">
        <v>110580.2</v>
      </c>
      <c r="I28" s="67">
        <v>-0.15712006634485143</v>
      </c>
    </row>
    <row r="29" spans="2:9" x14ac:dyDescent="0.25">
      <c r="B29" s="8" t="s">
        <v>42</v>
      </c>
      <c r="C29" s="8" t="s">
        <v>43</v>
      </c>
      <c r="D29" s="9">
        <v>477294.3</v>
      </c>
      <c r="E29" s="9">
        <v>452027.6</v>
      </c>
      <c r="F29" s="67">
        <v>-5.2937359612297952E-2</v>
      </c>
      <c r="G29" s="9">
        <v>83071.899999999994</v>
      </c>
      <c r="H29" s="9">
        <v>82231</v>
      </c>
      <c r="I29" s="67">
        <v>-1.0122556484202128E-2</v>
      </c>
    </row>
    <row r="30" spans="2:9" x14ac:dyDescent="0.25">
      <c r="B30" s="8" t="s">
        <v>44</v>
      </c>
      <c r="C30" s="8" t="s">
        <v>45</v>
      </c>
      <c r="D30" s="9">
        <v>509682.2</v>
      </c>
      <c r="E30" s="9">
        <v>432729.4</v>
      </c>
      <c r="F30" s="67">
        <v>-0.15098192559991297</v>
      </c>
      <c r="G30" s="9">
        <v>97271.4</v>
      </c>
      <c r="H30" s="9">
        <v>80372.100000000006</v>
      </c>
      <c r="I30" s="67">
        <v>-0.17373349206447108</v>
      </c>
    </row>
    <row r="31" spans="2:9" x14ac:dyDescent="0.25">
      <c r="B31" s="8" t="s">
        <v>48</v>
      </c>
      <c r="C31" s="8" t="s">
        <v>49</v>
      </c>
      <c r="D31" s="9">
        <v>265463.09999999998</v>
      </c>
      <c r="E31" s="9">
        <v>250971.5</v>
      </c>
      <c r="F31" s="67">
        <v>-5.4589884620498963E-2</v>
      </c>
      <c r="G31" s="9">
        <v>45558.7</v>
      </c>
      <c r="H31" s="9">
        <v>45479.7</v>
      </c>
      <c r="I31" s="67">
        <v>-1.7340266513311553E-3</v>
      </c>
    </row>
    <row r="32" spans="2:9" x14ac:dyDescent="0.25">
      <c r="B32" s="8" t="s">
        <v>46</v>
      </c>
      <c r="C32" s="8" t="s">
        <v>47</v>
      </c>
      <c r="D32" s="9">
        <v>251171.6</v>
      </c>
      <c r="E32" s="9">
        <v>210973.6</v>
      </c>
      <c r="F32" s="67">
        <v>-0.16004197926835673</v>
      </c>
      <c r="G32" s="9">
        <v>51192.5</v>
      </c>
      <c r="H32" s="9">
        <v>31352.9</v>
      </c>
      <c r="I32" s="67">
        <v>-0.38754895736680173</v>
      </c>
    </row>
    <row r="33" spans="2:9" x14ac:dyDescent="0.25">
      <c r="B33" s="8" t="s">
        <v>50</v>
      </c>
      <c r="C33" s="8" t="s">
        <v>51</v>
      </c>
      <c r="D33" s="9">
        <v>183968.8</v>
      </c>
      <c r="E33" s="9">
        <v>149880.20000000001</v>
      </c>
      <c r="F33" s="67">
        <v>-0.18529555011501941</v>
      </c>
      <c r="G33" s="9">
        <v>20818</v>
      </c>
      <c r="H33" s="9">
        <v>18511.7</v>
      </c>
      <c r="I33" s="67">
        <v>-0.11078393697761546</v>
      </c>
    </row>
    <row r="34" spans="2:9" x14ac:dyDescent="0.25">
      <c r="B34" s="8" t="s">
        <v>54</v>
      </c>
      <c r="C34" s="8" t="s">
        <v>55</v>
      </c>
      <c r="D34" s="9">
        <v>63956.7</v>
      </c>
      <c r="E34" s="9">
        <v>78208.5</v>
      </c>
      <c r="F34" s="67">
        <v>0.22283513689730716</v>
      </c>
      <c r="G34" s="9">
        <v>9824.9</v>
      </c>
      <c r="H34" s="9">
        <v>16051</v>
      </c>
      <c r="I34" s="67">
        <v>0.63370619548290574</v>
      </c>
    </row>
    <row r="35" spans="2:9" x14ac:dyDescent="0.25">
      <c r="B35" s="8" t="s">
        <v>52</v>
      </c>
      <c r="C35" s="8" t="s">
        <v>53</v>
      </c>
      <c r="D35" s="9">
        <v>81045.2</v>
      </c>
      <c r="E35" s="9">
        <v>69695.399999999994</v>
      </c>
      <c r="F35" s="67">
        <v>-0.14004284029159042</v>
      </c>
      <c r="G35" s="9">
        <v>16715.400000000001</v>
      </c>
      <c r="H35" s="9">
        <v>10894</v>
      </c>
      <c r="I35" s="67">
        <v>-0.34826567117747709</v>
      </c>
    </row>
    <row r="36" spans="2:9" x14ac:dyDescent="0.25">
      <c r="B36" s="8" t="s">
        <v>205</v>
      </c>
      <c r="C36" s="8"/>
      <c r="D36" s="9">
        <v>2194.6000000005588</v>
      </c>
      <c r="E36" s="9">
        <v>6498.8999999994412</v>
      </c>
      <c r="F36" s="67">
        <v>1.9613141346932408</v>
      </c>
      <c r="G36" s="9">
        <v>101.40000000002328</v>
      </c>
      <c r="H36" s="9">
        <v>234.80000000004657</v>
      </c>
      <c r="I36" s="67">
        <v>1.31558185404332</v>
      </c>
    </row>
    <row r="37" spans="2:9" x14ac:dyDescent="0.25">
      <c r="B37" s="16" t="s">
        <v>56</v>
      </c>
      <c r="C37" s="16"/>
      <c r="D37" s="17">
        <v>113310.2</v>
      </c>
      <c r="E37" s="17">
        <v>114694.2</v>
      </c>
      <c r="F37" s="69">
        <v>1.2214257851455468E-2</v>
      </c>
      <c r="G37" s="17">
        <v>23260.7</v>
      </c>
      <c r="H37" s="17">
        <v>22259.3</v>
      </c>
      <c r="I37" s="69">
        <v>-4.3051154952344572E-2</v>
      </c>
    </row>
    <row r="38" spans="2:9" x14ac:dyDescent="0.25">
      <c r="B38" s="8" t="s">
        <v>57</v>
      </c>
      <c r="C38" s="8" t="s">
        <v>58</v>
      </c>
      <c r="D38" s="9">
        <v>26280.6</v>
      </c>
      <c r="E38" s="9">
        <v>38259.199999999997</v>
      </c>
      <c r="F38" s="67">
        <v>0.4557962908000579</v>
      </c>
      <c r="G38" s="9">
        <v>6441.3</v>
      </c>
      <c r="H38" s="9">
        <v>6678</v>
      </c>
      <c r="I38" s="67">
        <v>3.6747240463881559E-2</v>
      </c>
    </row>
    <row r="39" spans="2:9" x14ac:dyDescent="0.25">
      <c r="B39" s="8" t="s">
        <v>59</v>
      </c>
      <c r="C39" s="8" t="s">
        <v>60</v>
      </c>
      <c r="D39" s="9">
        <v>33604.6</v>
      </c>
      <c r="E39" s="9">
        <v>28734</v>
      </c>
      <c r="F39" s="67">
        <v>-0.14493849056379182</v>
      </c>
      <c r="G39" s="9">
        <v>8516.7999999999993</v>
      </c>
      <c r="H39" s="9">
        <v>5083.3999999999996</v>
      </c>
      <c r="I39" s="67">
        <v>-0.40313263197445048</v>
      </c>
    </row>
    <row r="40" spans="2:9" x14ac:dyDescent="0.25">
      <c r="B40" s="8" t="s">
        <v>61</v>
      </c>
      <c r="C40" s="8" t="s">
        <v>62</v>
      </c>
      <c r="D40" s="9">
        <v>23923.3</v>
      </c>
      <c r="E40" s="9">
        <v>25735.7</v>
      </c>
      <c r="F40" s="67">
        <v>7.5758779098201501E-2</v>
      </c>
      <c r="G40" s="9">
        <v>2473.8000000000002</v>
      </c>
      <c r="H40" s="9">
        <v>6089.5</v>
      </c>
      <c r="I40" s="67">
        <v>1.4615975422427034</v>
      </c>
    </row>
    <row r="41" spans="2:9" x14ac:dyDescent="0.25">
      <c r="B41" s="8" t="s">
        <v>172</v>
      </c>
      <c r="C41" s="8" t="s">
        <v>173</v>
      </c>
      <c r="D41" s="9">
        <v>14056.5</v>
      </c>
      <c r="E41" s="9">
        <v>6616.5</v>
      </c>
      <c r="F41" s="67">
        <v>-0.52929249813253654</v>
      </c>
      <c r="G41" s="9">
        <v>3295</v>
      </c>
      <c r="H41" s="9">
        <v>1924.6</v>
      </c>
      <c r="I41" s="67">
        <v>-0.41590288315629742</v>
      </c>
    </row>
    <row r="42" spans="2:9" x14ac:dyDescent="0.25">
      <c r="B42" s="8" t="s">
        <v>63</v>
      </c>
      <c r="C42" s="8" t="s">
        <v>64</v>
      </c>
      <c r="D42" s="9">
        <v>5699.7</v>
      </c>
      <c r="E42" s="9">
        <v>6592.6</v>
      </c>
      <c r="F42" s="67">
        <v>0.15665736793164564</v>
      </c>
      <c r="G42" s="9">
        <v>895.2</v>
      </c>
      <c r="H42" s="9">
        <v>998.7</v>
      </c>
      <c r="I42" s="67">
        <v>0.11561662198391431</v>
      </c>
    </row>
    <row r="43" spans="2:9" x14ac:dyDescent="0.25">
      <c r="B43" s="8" t="s">
        <v>206</v>
      </c>
      <c r="C43" s="8" t="s">
        <v>207</v>
      </c>
      <c r="D43" s="9">
        <v>2434.8000000000002</v>
      </c>
      <c r="E43" s="9">
        <v>1498.3</v>
      </c>
      <c r="F43" s="67">
        <v>-0.3846311812058486</v>
      </c>
      <c r="G43" s="9">
        <v>423.6</v>
      </c>
      <c r="H43" s="9">
        <v>271.10000000000002</v>
      </c>
      <c r="I43" s="67">
        <v>-0.36000944287063263</v>
      </c>
    </row>
    <row r="44" spans="2:9" x14ac:dyDescent="0.25">
      <c r="B44" s="8" t="s">
        <v>205</v>
      </c>
      <c r="C44" s="8"/>
      <c r="D44" s="9">
        <v>7310.6999999999971</v>
      </c>
      <c r="E44" s="9">
        <v>7257.8999999999942</v>
      </c>
      <c r="F44" s="67">
        <v>-7.2222906151261368E-3</v>
      </c>
      <c r="G44" s="9">
        <v>1215.0000000000036</v>
      </c>
      <c r="H44" s="9">
        <v>1214</v>
      </c>
      <c r="I44" s="67">
        <v>-8.2304526749266138E-4</v>
      </c>
    </row>
    <row r="45" spans="2:9" x14ac:dyDescent="0.25">
      <c r="B45" s="5" t="s">
        <v>66</v>
      </c>
      <c r="C45" s="5"/>
      <c r="D45" s="6">
        <v>19352901.5</v>
      </c>
      <c r="E45" s="6">
        <v>16414675.4</v>
      </c>
      <c r="F45" s="66">
        <v>-0.1518235443920386</v>
      </c>
      <c r="G45" s="6">
        <v>2974616.9</v>
      </c>
      <c r="H45" s="6">
        <v>2434290.1</v>
      </c>
      <c r="I45" s="66">
        <v>-0.18164584488173918</v>
      </c>
    </row>
    <row r="46" spans="2:9" x14ac:dyDescent="0.25">
      <c r="B46" s="8" t="s">
        <v>67</v>
      </c>
      <c r="C46" s="8" t="s">
        <v>68</v>
      </c>
      <c r="D46" s="9">
        <v>9470990.6999999993</v>
      </c>
      <c r="E46" s="9">
        <v>8185940.9000000004</v>
      </c>
      <c r="F46" s="67">
        <v>-0.13568272218871458</v>
      </c>
      <c r="G46" s="9">
        <v>1318657.2</v>
      </c>
      <c r="H46" s="9">
        <v>1186392.1000000001</v>
      </c>
      <c r="I46" s="67">
        <v>-0.10030286870613525</v>
      </c>
    </row>
    <row r="47" spans="2:9" x14ac:dyDescent="0.25">
      <c r="B47" s="8" t="s">
        <v>69</v>
      </c>
      <c r="C47" s="8" t="s">
        <v>70</v>
      </c>
      <c r="D47" s="9">
        <v>4255711.0999999996</v>
      </c>
      <c r="E47" s="9">
        <v>3001040.6</v>
      </c>
      <c r="F47" s="67">
        <v>-0.29482041203407805</v>
      </c>
      <c r="G47" s="9">
        <v>720911.4</v>
      </c>
      <c r="H47" s="9">
        <v>445761.7</v>
      </c>
      <c r="I47" s="67">
        <v>-0.38166923147560161</v>
      </c>
    </row>
    <row r="48" spans="2:9" x14ac:dyDescent="0.25">
      <c r="B48" s="8" t="s">
        <v>71</v>
      </c>
      <c r="C48" s="8" t="s">
        <v>72</v>
      </c>
      <c r="D48" s="9">
        <v>2278694.2000000002</v>
      </c>
      <c r="E48" s="9">
        <v>2260459.7999999998</v>
      </c>
      <c r="F48" s="67">
        <v>-8.0021268321130989E-3</v>
      </c>
      <c r="G48" s="9">
        <v>338039.8</v>
      </c>
      <c r="H48" s="9">
        <v>317110.09999999998</v>
      </c>
      <c r="I48" s="67">
        <v>-6.191489877819123E-2</v>
      </c>
    </row>
    <row r="49" spans="2:9" x14ac:dyDescent="0.25">
      <c r="B49" s="8" t="s">
        <v>73</v>
      </c>
      <c r="C49" s="8" t="s">
        <v>74</v>
      </c>
      <c r="D49" s="9">
        <v>1294735.3</v>
      </c>
      <c r="E49" s="9">
        <v>1154848.5</v>
      </c>
      <c r="F49" s="67">
        <v>-0.10804277909160276</v>
      </c>
      <c r="G49" s="9">
        <v>280769.7</v>
      </c>
      <c r="H49" s="9">
        <v>211166.8</v>
      </c>
      <c r="I49" s="67">
        <v>-0.24790032542685347</v>
      </c>
    </row>
    <row r="50" spans="2:9" x14ac:dyDescent="0.25">
      <c r="B50" s="8" t="s">
        <v>76</v>
      </c>
      <c r="C50" s="8" t="s">
        <v>76</v>
      </c>
      <c r="D50" s="9">
        <v>868358.2</v>
      </c>
      <c r="E50" s="9">
        <v>733569.1</v>
      </c>
      <c r="F50" s="67">
        <v>-0.15522292528590154</v>
      </c>
      <c r="G50" s="9">
        <v>131706.79999999999</v>
      </c>
      <c r="H50" s="9">
        <v>106595</v>
      </c>
      <c r="I50" s="67">
        <v>-0.19066441520103738</v>
      </c>
    </row>
    <row r="51" spans="2:9" x14ac:dyDescent="0.25">
      <c r="B51" s="8" t="s">
        <v>87</v>
      </c>
      <c r="C51" s="8" t="s">
        <v>88</v>
      </c>
      <c r="D51" s="9">
        <v>196364.1</v>
      </c>
      <c r="E51" s="9">
        <v>197757</v>
      </c>
      <c r="F51" s="67">
        <v>7.0934554737855926E-3</v>
      </c>
      <c r="G51" s="9">
        <v>48161.9</v>
      </c>
      <c r="H51" s="9">
        <v>50939.3</v>
      </c>
      <c r="I51" s="67">
        <v>5.7667990673125447E-2</v>
      </c>
    </row>
    <row r="52" spans="2:9" x14ac:dyDescent="0.25">
      <c r="B52" s="8" t="s">
        <v>79</v>
      </c>
      <c r="C52" s="8" t="s">
        <v>80</v>
      </c>
      <c r="D52" s="9">
        <v>172906.2</v>
      </c>
      <c r="E52" s="9">
        <v>140302.1</v>
      </c>
      <c r="F52" s="67">
        <v>-0.18856524520231199</v>
      </c>
      <c r="G52" s="9">
        <v>25073.200000000001</v>
      </c>
      <c r="H52" s="9">
        <v>16089.9</v>
      </c>
      <c r="I52" s="67">
        <v>-0.3582829475296333</v>
      </c>
    </row>
    <row r="53" spans="2:9" x14ac:dyDescent="0.25">
      <c r="B53" s="8" t="s">
        <v>83</v>
      </c>
      <c r="C53" s="8" t="s">
        <v>84</v>
      </c>
      <c r="D53" s="9">
        <v>151933</v>
      </c>
      <c r="E53" s="9">
        <v>122396</v>
      </c>
      <c r="F53" s="67">
        <v>-0.19440806144813827</v>
      </c>
      <c r="G53" s="9">
        <v>36346.800000000003</v>
      </c>
      <c r="H53" s="9">
        <v>25047.3</v>
      </c>
      <c r="I53" s="67">
        <v>-0.310880187526825</v>
      </c>
    </row>
    <row r="54" spans="2:9" x14ac:dyDescent="0.25">
      <c r="B54" s="8" t="s">
        <v>77</v>
      </c>
      <c r="C54" s="8" t="s">
        <v>78</v>
      </c>
      <c r="D54" s="9">
        <v>117399.9</v>
      </c>
      <c r="E54" s="9">
        <v>102929.9</v>
      </c>
      <c r="F54" s="67">
        <v>-0.12325393803572238</v>
      </c>
      <c r="G54" s="9">
        <v>13753.2</v>
      </c>
      <c r="H54" s="9">
        <v>12790.6</v>
      </c>
      <c r="I54" s="67">
        <v>-6.9990983916470406E-2</v>
      </c>
    </row>
    <row r="55" spans="2:9" x14ac:dyDescent="0.25">
      <c r="B55" s="8" t="s">
        <v>97</v>
      </c>
      <c r="C55" s="8" t="s">
        <v>98</v>
      </c>
      <c r="D55" s="9">
        <v>48220.6</v>
      </c>
      <c r="E55" s="9">
        <v>101758</v>
      </c>
      <c r="F55" s="67">
        <v>1.1102599304031888</v>
      </c>
      <c r="G55" s="9">
        <v>2741.8</v>
      </c>
      <c r="H55" s="9">
        <v>1834.6</v>
      </c>
      <c r="I55" s="67">
        <v>-0.3308775257130353</v>
      </c>
    </row>
    <row r="56" spans="2:9" x14ac:dyDescent="0.25">
      <c r="B56" s="8" t="s">
        <v>85</v>
      </c>
      <c r="C56" s="8" t="s">
        <v>86</v>
      </c>
      <c r="D56" s="9">
        <v>101621.3</v>
      </c>
      <c r="E56" s="9">
        <v>76500</v>
      </c>
      <c r="F56" s="67">
        <v>-0.24720506429262368</v>
      </c>
      <c r="G56" s="9">
        <v>8623.7999999999993</v>
      </c>
      <c r="H56" s="9">
        <v>9071.2999999999993</v>
      </c>
      <c r="I56" s="67">
        <v>5.1891277627032162E-2</v>
      </c>
    </row>
    <row r="57" spans="2:9" x14ac:dyDescent="0.25">
      <c r="B57" s="8" t="s">
        <v>95</v>
      </c>
      <c r="C57" s="8" t="s">
        <v>96</v>
      </c>
      <c r="D57" s="9">
        <v>58424.6</v>
      </c>
      <c r="E57" s="9">
        <v>76406.899999999994</v>
      </c>
      <c r="F57" s="67">
        <v>0.3077864461202986</v>
      </c>
      <c r="G57" s="9">
        <v>5795.3</v>
      </c>
      <c r="H57" s="9">
        <v>12433.1</v>
      </c>
      <c r="I57" s="67">
        <v>1.1453764257242938</v>
      </c>
    </row>
    <row r="58" spans="2:9" x14ac:dyDescent="0.25">
      <c r="B58" s="8" t="s">
        <v>93</v>
      </c>
      <c r="C58" s="8" t="s">
        <v>94</v>
      </c>
      <c r="D58" s="9">
        <v>72487.8</v>
      </c>
      <c r="E58" s="9">
        <v>56047.1</v>
      </c>
      <c r="F58" s="67">
        <v>-0.22680644191160448</v>
      </c>
      <c r="G58" s="9">
        <v>11820.6</v>
      </c>
      <c r="H58" s="9">
        <v>11105.2</v>
      </c>
      <c r="I58" s="67">
        <v>-6.0521462531512804E-2</v>
      </c>
    </row>
    <row r="59" spans="2:9" x14ac:dyDescent="0.25">
      <c r="B59" s="8" t="s">
        <v>81</v>
      </c>
      <c r="C59" s="8" t="s">
        <v>82</v>
      </c>
      <c r="D59" s="9">
        <v>71041.899999999994</v>
      </c>
      <c r="E59" s="9">
        <v>52500.5</v>
      </c>
      <c r="F59" s="67">
        <v>-0.26099245656436543</v>
      </c>
      <c r="G59" s="9">
        <v>6930.9</v>
      </c>
      <c r="H59" s="9">
        <v>3652.3</v>
      </c>
      <c r="I59" s="67">
        <v>-0.47304101920385511</v>
      </c>
    </row>
    <row r="60" spans="2:9" x14ac:dyDescent="0.25">
      <c r="B60" s="8" t="s">
        <v>89</v>
      </c>
      <c r="C60" s="8" t="s">
        <v>90</v>
      </c>
      <c r="D60" s="9">
        <v>33588.400000000001</v>
      </c>
      <c r="E60" s="9">
        <v>49750.400000000001</v>
      </c>
      <c r="F60" s="67">
        <v>0.48117802574698398</v>
      </c>
      <c r="G60" s="9">
        <v>5880.2</v>
      </c>
      <c r="H60" s="9">
        <v>7189.2</v>
      </c>
      <c r="I60" s="67">
        <v>0.22261147580014295</v>
      </c>
    </row>
    <row r="61" spans="2:9" x14ac:dyDescent="0.25">
      <c r="B61" s="8" t="s">
        <v>91</v>
      </c>
      <c r="C61" s="8" t="s">
        <v>92</v>
      </c>
      <c r="D61" s="9">
        <v>48467.8</v>
      </c>
      <c r="E61" s="9">
        <v>38903.699999999997</v>
      </c>
      <c r="F61" s="67">
        <v>-0.1973289482914431</v>
      </c>
      <c r="G61" s="9">
        <v>8155.6</v>
      </c>
      <c r="H61" s="9">
        <v>7349.6</v>
      </c>
      <c r="I61" s="67">
        <v>-9.8827799303546016E-2</v>
      </c>
    </row>
    <row r="62" spans="2:9" x14ac:dyDescent="0.25">
      <c r="B62" s="8" t="s">
        <v>189</v>
      </c>
      <c r="C62" s="8" t="s">
        <v>190</v>
      </c>
      <c r="D62" s="9">
        <v>63075.9</v>
      </c>
      <c r="E62" s="9">
        <v>19501.5</v>
      </c>
      <c r="F62" s="67">
        <v>-0.6908248633788816</v>
      </c>
      <c r="G62" s="9">
        <v>304.2</v>
      </c>
      <c r="H62" s="9">
        <v>319.39999999999998</v>
      </c>
      <c r="I62" s="67">
        <v>4.9967126890203772E-2</v>
      </c>
    </row>
    <row r="63" spans="2:9" x14ac:dyDescent="0.25">
      <c r="B63" s="8" t="s">
        <v>193</v>
      </c>
      <c r="C63" s="8" t="s">
        <v>194</v>
      </c>
      <c r="D63" s="9">
        <v>12140.2</v>
      </c>
      <c r="E63" s="9">
        <v>10352</v>
      </c>
      <c r="F63" s="67">
        <v>-0.1472957611900958</v>
      </c>
      <c r="G63" s="9">
        <v>3008.4</v>
      </c>
      <c r="H63" s="9">
        <v>1938.9</v>
      </c>
      <c r="I63" s="67">
        <v>-0.35550458715596334</v>
      </c>
    </row>
    <row r="64" spans="2:9" x14ac:dyDescent="0.25">
      <c r="B64" s="8" t="s">
        <v>205</v>
      </c>
      <c r="C64" s="8"/>
      <c r="D64" s="9">
        <v>36740.300000000745</v>
      </c>
      <c r="E64" s="9">
        <v>33711.400000000373</v>
      </c>
      <c r="F64" s="67">
        <v>-8.2440807505663072E-2</v>
      </c>
      <c r="G64" s="9">
        <v>7936.1000000000931</v>
      </c>
      <c r="H64" s="9">
        <v>7503.7000000006519</v>
      </c>
      <c r="I64" s="67">
        <v>-5.4485200539236667E-2</v>
      </c>
    </row>
    <row r="65" spans="2:9" x14ac:dyDescent="0.25">
      <c r="B65" s="5" t="s">
        <v>100</v>
      </c>
      <c r="C65" s="5"/>
      <c r="D65" s="6">
        <v>6868074.2999999998</v>
      </c>
      <c r="E65" s="6">
        <v>4982723.5</v>
      </c>
      <c r="F65" s="66">
        <v>-0.27450937739564052</v>
      </c>
      <c r="G65" s="6">
        <v>1156878</v>
      </c>
      <c r="H65" s="6">
        <v>845257.1</v>
      </c>
      <c r="I65" s="66">
        <v>-0.26936366669605616</v>
      </c>
    </row>
    <row r="66" spans="2:9" x14ac:dyDescent="0.25">
      <c r="B66" s="8" t="s">
        <v>101</v>
      </c>
      <c r="C66" s="8" t="s">
        <v>102</v>
      </c>
      <c r="D66" s="9">
        <v>1361300.8</v>
      </c>
      <c r="E66" s="9">
        <v>865400.7</v>
      </c>
      <c r="F66" s="67">
        <v>-0.36428399953926427</v>
      </c>
      <c r="G66" s="9">
        <v>231590.2</v>
      </c>
      <c r="H66" s="9">
        <v>119369.5</v>
      </c>
      <c r="I66" s="67">
        <v>-0.48456584086891419</v>
      </c>
    </row>
    <row r="67" spans="2:9" x14ac:dyDescent="0.25">
      <c r="B67" s="8" t="s">
        <v>115</v>
      </c>
      <c r="C67" s="8" t="s">
        <v>116</v>
      </c>
      <c r="D67" s="9">
        <v>706325.3</v>
      </c>
      <c r="E67" s="9">
        <v>698150.6</v>
      </c>
      <c r="F67" s="67">
        <v>-1.1573562493089384E-2</v>
      </c>
      <c r="G67" s="9">
        <v>83956.2</v>
      </c>
      <c r="H67" s="9">
        <v>92317.8</v>
      </c>
      <c r="I67" s="67">
        <v>9.959478871125671E-2</v>
      </c>
    </row>
    <row r="68" spans="2:9" x14ac:dyDescent="0.25">
      <c r="B68" s="8" t="s">
        <v>103</v>
      </c>
      <c r="C68" s="8" t="s">
        <v>104</v>
      </c>
      <c r="D68" s="9">
        <v>889418.5</v>
      </c>
      <c r="E68" s="9">
        <v>646863.80000000005</v>
      </c>
      <c r="F68" s="67">
        <v>-0.27271155254809742</v>
      </c>
      <c r="G68" s="9">
        <v>176564.6</v>
      </c>
      <c r="H68" s="9">
        <v>112038.9</v>
      </c>
      <c r="I68" s="67">
        <v>-0.36545094543300305</v>
      </c>
    </row>
    <row r="69" spans="2:9" x14ac:dyDescent="0.25">
      <c r="B69" s="8" t="s">
        <v>113</v>
      </c>
      <c r="C69" s="8" t="s">
        <v>114</v>
      </c>
      <c r="D69" s="9">
        <v>854026.7</v>
      </c>
      <c r="E69" s="9">
        <v>469792.8</v>
      </c>
      <c r="F69" s="67">
        <v>-0.44990853330463787</v>
      </c>
      <c r="G69" s="9">
        <v>116619.4</v>
      </c>
      <c r="H69" s="9">
        <v>126314.7</v>
      </c>
      <c r="I69" s="67">
        <v>8.3136253487841705E-2</v>
      </c>
    </row>
    <row r="70" spans="2:9" x14ac:dyDescent="0.25">
      <c r="B70" s="8" t="s">
        <v>105</v>
      </c>
      <c r="C70" s="8" t="s">
        <v>106</v>
      </c>
      <c r="D70" s="9">
        <v>546369.4</v>
      </c>
      <c r="E70" s="9">
        <v>436745.5</v>
      </c>
      <c r="F70" s="67">
        <v>-0.20064062884927303</v>
      </c>
      <c r="G70" s="9">
        <v>135549</v>
      </c>
      <c r="H70" s="9">
        <v>86117</v>
      </c>
      <c r="I70" s="67">
        <v>-0.36467993124257647</v>
      </c>
    </row>
    <row r="71" spans="2:9" x14ac:dyDescent="0.25">
      <c r="B71" s="8" t="s">
        <v>109</v>
      </c>
      <c r="C71" s="8" t="s">
        <v>110</v>
      </c>
      <c r="D71" s="9">
        <v>418386.2</v>
      </c>
      <c r="E71" s="9">
        <v>354751.1</v>
      </c>
      <c r="F71" s="67">
        <v>-0.15209655576594072</v>
      </c>
      <c r="G71" s="9">
        <v>60499</v>
      </c>
      <c r="H71" s="9">
        <v>48150.400000000001</v>
      </c>
      <c r="I71" s="67">
        <v>-0.20411246466883748</v>
      </c>
    </row>
    <row r="72" spans="2:9" x14ac:dyDescent="0.25">
      <c r="B72" s="8" t="s">
        <v>111</v>
      </c>
      <c r="C72" s="8" t="s">
        <v>112</v>
      </c>
      <c r="D72" s="9">
        <v>587002.4</v>
      </c>
      <c r="E72" s="9">
        <v>334707.5</v>
      </c>
      <c r="F72" s="67">
        <v>-0.42980216094516821</v>
      </c>
      <c r="G72" s="9">
        <v>83179.8</v>
      </c>
      <c r="H72" s="9">
        <v>73768.5</v>
      </c>
      <c r="I72" s="67">
        <v>-0.11314405660989812</v>
      </c>
    </row>
    <row r="73" spans="2:9" x14ac:dyDescent="0.25">
      <c r="B73" s="8" t="s">
        <v>107</v>
      </c>
      <c r="C73" s="8" t="s">
        <v>108</v>
      </c>
      <c r="D73" s="9">
        <v>214071</v>
      </c>
      <c r="E73" s="9">
        <v>165442.29999999999</v>
      </c>
      <c r="F73" s="67">
        <v>-0.22716154920563747</v>
      </c>
      <c r="G73" s="9">
        <v>25015.200000000001</v>
      </c>
      <c r="H73" s="9">
        <v>30647.7</v>
      </c>
      <c r="I73" s="67">
        <v>0.2251631008346926</v>
      </c>
    </row>
    <row r="74" spans="2:9" x14ac:dyDescent="0.25">
      <c r="B74" s="8" t="s">
        <v>117</v>
      </c>
      <c r="C74" s="8" t="s">
        <v>118</v>
      </c>
      <c r="D74" s="9">
        <v>96011.4</v>
      </c>
      <c r="E74" s="9">
        <v>73772.800000000003</v>
      </c>
      <c r="F74" s="67">
        <v>-0.23162457791470592</v>
      </c>
      <c r="G74" s="9">
        <v>12642.2</v>
      </c>
      <c r="H74" s="9">
        <v>9235.6</v>
      </c>
      <c r="I74" s="67">
        <v>-0.26946259353593527</v>
      </c>
    </row>
    <row r="75" spans="2:9" x14ac:dyDescent="0.25">
      <c r="B75" s="8" t="s">
        <v>123</v>
      </c>
      <c r="C75" s="8" t="s">
        <v>124</v>
      </c>
      <c r="D75" s="9">
        <v>109174.39999999999</v>
      </c>
      <c r="E75" s="9">
        <v>71551.3</v>
      </c>
      <c r="F75" s="67">
        <v>-0.34461467157135728</v>
      </c>
      <c r="G75" s="9">
        <v>9091.1</v>
      </c>
      <c r="H75" s="9">
        <v>5160.3999999999996</v>
      </c>
      <c r="I75" s="67">
        <v>-0.43236792027367432</v>
      </c>
    </row>
    <row r="76" spans="2:9" x14ac:dyDescent="0.25">
      <c r="B76" s="8" t="s">
        <v>129</v>
      </c>
      <c r="C76" s="8" t="s">
        <v>130</v>
      </c>
      <c r="D76" s="9">
        <v>76761.7</v>
      </c>
      <c r="E76" s="9">
        <v>69794.8</v>
      </c>
      <c r="F76" s="67">
        <v>-9.0760105625591891E-2</v>
      </c>
      <c r="G76" s="9">
        <v>29384.3</v>
      </c>
      <c r="H76" s="9">
        <v>10775.1</v>
      </c>
      <c r="I76" s="67">
        <v>-0.63330417944276363</v>
      </c>
    </row>
    <row r="77" spans="2:9" x14ac:dyDescent="0.25">
      <c r="B77" s="8" t="s">
        <v>119</v>
      </c>
      <c r="C77" s="8" t="s">
        <v>120</v>
      </c>
      <c r="D77" s="9">
        <v>98765.7</v>
      </c>
      <c r="E77" s="9">
        <v>52836.7</v>
      </c>
      <c r="F77" s="67">
        <v>-0.46502986360649501</v>
      </c>
      <c r="G77" s="9">
        <v>20264.3</v>
      </c>
      <c r="H77" s="9">
        <v>18814.8</v>
      </c>
      <c r="I77" s="67">
        <v>-7.1529734557818414E-2</v>
      </c>
    </row>
    <row r="78" spans="2:9" x14ac:dyDescent="0.25">
      <c r="B78" s="8" t="s">
        <v>121</v>
      </c>
      <c r="C78" s="8" t="s">
        <v>122</v>
      </c>
      <c r="D78" s="9">
        <v>36016.5</v>
      </c>
      <c r="E78" s="9">
        <v>29914.400000000001</v>
      </c>
      <c r="F78" s="67">
        <v>-0.16942512459567138</v>
      </c>
      <c r="G78" s="9">
        <v>9946.7999999999993</v>
      </c>
      <c r="H78" s="9">
        <v>5114</v>
      </c>
      <c r="I78" s="67">
        <v>-0.48586480073993643</v>
      </c>
    </row>
    <row r="79" spans="2:9" x14ac:dyDescent="0.25">
      <c r="B79" s="8" t="s">
        <v>127</v>
      </c>
      <c r="C79" s="8" t="s">
        <v>128</v>
      </c>
      <c r="D79" s="9">
        <v>30035.4</v>
      </c>
      <c r="E79" s="9">
        <v>26166.400000000001</v>
      </c>
      <c r="F79" s="67">
        <v>-0.12881466536154007</v>
      </c>
      <c r="G79" s="9">
        <v>5229.5</v>
      </c>
      <c r="H79" s="9">
        <v>6434</v>
      </c>
      <c r="I79" s="67">
        <v>0.23032794722248773</v>
      </c>
    </row>
    <row r="80" spans="2:9" x14ac:dyDescent="0.25">
      <c r="B80" s="8" t="s">
        <v>125</v>
      </c>
      <c r="C80" s="8" t="s">
        <v>126</v>
      </c>
      <c r="D80" s="9">
        <v>38545.800000000003</v>
      </c>
      <c r="E80" s="9">
        <v>25227.7</v>
      </c>
      <c r="F80" s="67">
        <v>-0.34551364869843149</v>
      </c>
      <c r="G80" s="9">
        <v>6077.3</v>
      </c>
      <c r="H80" s="9">
        <v>6074.1</v>
      </c>
      <c r="I80" s="67">
        <v>-5.2654961907427911E-4</v>
      </c>
    </row>
    <row r="81" spans="2:9" x14ac:dyDescent="0.25">
      <c r="B81" s="8" t="s">
        <v>133</v>
      </c>
      <c r="C81" s="8" t="s">
        <v>134</v>
      </c>
      <c r="D81" s="9">
        <v>25830.3</v>
      </c>
      <c r="E81" s="9">
        <v>19433.8</v>
      </c>
      <c r="F81" s="67">
        <v>-0.24763552881693207</v>
      </c>
      <c r="G81" s="9">
        <v>4216.3999999999996</v>
      </c>
      <c r="H81" s="9">
        <v>5305.6</v>
      </c>
      <c r="I81" s="67">
        <v>0.25832463713120224</v>
      </c>
    </row>
    <row r="82" spans="2:9" x14ac:dyDescent="0.25">
      <c r="B82" s="8" t="s">
        <v>215</v>
      </c>
      <c r="C82" s="8" t="s">
        <v>216</v>
      </c>
      <c r="D82" s="9">
        <v>7241.2</v>
      </c>
      <c r="E82" s="9">
        <v>16847.599999999999</v>
      </c>
      <c r="F82" s="67">
        <v>1.3266309451472131</v>
      </c>
      <c r="G82" s="9">
        <v>1550.1</v>
      </c>
      <c r="H82" s="9">
        <v>46</v>
      </c>
      <c r="I82" s="67">
        <v>-0.97032449519385844</v>
      </c>
    </row>
    <row r="83" spans="2:9" x14ac:dyDescent="0.25">
      <c r="B83" s="8" t="s">
        <v>131</v>
      </c>
      <c r="C83" s="8" t="s">
        <v>132</v>
      </c>
      <c r="D83" s="9">
        <v>11498.9</v>
      </c>
      <c r="E83" s="9">
        <v>8912.1</v>
      </c>
      <c r="F83" s="67">
        <v>-0.22496064840984786</v>
      </c>
      <c r="G83" s="9">
        <v>1465.4</v>
      </c>
      <c r="H83" s="9">
        <v>908.3</v>
      </c>
      <c r="I83" s="67">
        <v>-0.38016923706837735</v>
      </c>
    </row>
    <row r="84" spans="2:9" x14ac:dyDescent="0.25">
      <c r="B84" s="8"/>
      <c r="C84" s="87" t="s">
        <v>205</v>
      </c>
      <c r="D84" s="88">
        <v>22552.799999998882</v>
      </c>
      <c r="E84" s="88">
        <v>31444.999999999069</v>
      </c>
      <c r="F84" s="89">
        <v>0.39428363662164467</v>
      </c>
      <c r="G84" s="88">
        <v>3428.199999999837</v>
      </c>
      <c r="H84" s="88">
        <v>4439.9000000001397</v>
      </c>
      <c r="I84" s="89">
        <v>0.2951111370399484</v>
      </c>
    </row>
    <row r="85" spans="2:9" x14ac:dyDescent="0.25">
      <c r="B85" s="8"/>
      <c r="C85" s="90" t="s">
        <v>229</v>
      </c>
      <c r="D85" s="91">
        <v>6129334.4000000013</v>
      </c>
      <c r="E85" s="91">
        <v>4397756.8999999976</v>
      </c>
      <c r="F85" s="92">
        <v>-0.28250661278980038</v>
      </c>
      <c r="G85" s="91">
        <v>1016269</v>
      </c>
      <c r="H85" s="91">
        <v>761032.3</v>
      </c>
      <c r="I85" s="92">
        <v>-0.25115072879326239</v>
      </c>
    </row>
    <row r="86" spans="2:9" x14ac:dyDescent="0.25">
      <c r="B86" s="8" t="s">
        <v>137</v>
      </c>
      <c r="C86" s="8" t="s">
        <v>138</v>
      </c>
      <c r="D86" s="9">
        <v>421960.3</v>
      </c>
      <c r="E86" s="9">
        <v>285647.40000000002</v>
      </c>
      <c r="F86" s="67">
        <v>-0.32304674160104629</v>
      </c>
      <c r="G86" s="9">
        <v>82791.100000000006</v>
      </c>
      <c r="H86" s="9">
        <v>20591.599999999999</v>
      </c>
      <c r="I86" s="67">
        <v>-0.75128244461059224</v>
      </c>
    </row>
    <row r="87" spans="2:9" x14ac:dyDescent="0.25">
      <c r="B87" s="8" t="s">
        <v>139</v>
      </c>
      <c r="C87" s="8" t="s">
        <v>140</v>
      </c>
      <c r="D87" s="9">
        <v>271304.40000000002</v>
      </c>
      <c r="E87" s="9">
        <v>258722.2</v>
      </c>
      <c r="F87" s="67">
        <v>-4.6376689799354609E-2</v>
      </c>
      <c r="G87" s="9">
        <v>50035.199999999997</v>
      </c>
      <c r="H87" s="9">
        <v>57715.199999999997</v>
      </c>
      <c r="I87" s="67">
        <v>0.15349194167306224</v>
      </c>
    </row>
    <row r="88" spans="2:9" x14ac:dyDescent="0.25">
      <c r="B88" s="8" t="s">
        <v>141</v>
      </c>
      <c r="C88" s="8" t="s">
        <v>142</v>
      </c>
      <c r="D88" s="9">
        <v>23889.1</v>
      </c>
      <c r="E88" s="9">
        <v>27011.5</v>
      </c>
      <c r="F88" s="67">
        <v>0.13070396122080785</v>
      </c>
      <c r="G88" s="9">
        <v>4694.6000000000004</v>
      </c>
      <c r="H88" s="9">
        <v>3872.1</v>
      </c>
      <c r="I88" s="67">
        <v>-0.17520129510501437</v>
      </c>
    </row>
    <row r="89" spans="2:9" x14ac:dyDescent="0.25">
      <c r="B89" s="8" t="s">
        <v>143</v>
      </c>
      <c r="C89" s="8" t="s">
        <v>144</v>
      </c>
      <c r="D89" s="9">
        <v>12247.8</v>
      </c>
      <c r="E89" s="9">
        <v>3802.8</v>
      </c>
      <c r="F89" s="67">
        <v>-0.68951158575417626</v>
      </c>
      <c r="G89" s="9">
        <v>2028.1</v>
      </c>
      <c r="H89" s="9">
        <v>344.5</v>
      </c>
      <c r="I89" s="67">
        <v>-0.83013658103643806</v>
      </c>
    </row>
    <row r="90" spans="2:9" x14ac:dyDescent="0.25">
      <c r="B90" s="8" t="s">
        <v>205</v>
      </c>
      <c r="C90" s="8"/>
      <c r="D90" s="9">
        <v>9338.2999999985004</v>
      </c>
      <c r="E90" s="9">
        <v>9782.7000000023872</v>
      </c>
      <c r="F90" s="67">
        <v>4.7588961588721501E-2</v>
      </c>
      <c r="G90" s="9">
        <v>1059.9999999999968</v>
      </c>
      <c r="H90" s="9">
        <v>1701.3999999999346</v>
      </c>
      <c r="I90" s="67">
        <v>0.60509433962258474</v>
      </c>
    </row>
    <row r="91" spans="2:9" x14ac:dyDescent="0.25">
      <c r="B91" s="5" t="s">
        <v>146</v>
      </c>
      <c r="C91" s="5"/>
      <c r="D91" s="6">
        <v>611000.30000000005</v>
      </c>
      <c r="E91" s="6">
        <v>432987.5</v>
      </c>
      <c r="F91" s="66">
        <v>-0.29134650179386168</v>
      </c>
      <c r="G91" s="6">
        <v>102134.6</v>
      </c>
      <c r="H91" s="6">
        <v>87729.2</v>
      </c>
      <c r="I91" s="66">
        <v>-0.14104328993308834</v>
      </c>
    </row>
    <row r="92" spans="2:9" x14ac:dyDescent="0.25">
      <c r="B92" s="8" t="s">
        <v>147</v>
      </c>
      <c r="C92" s="8" t="s">
        <v>148</v>
      </c>
      <c r="D92" s="9">
        <v>554610.6</v>
      </c>
      <c r="E92" s="9">
        <v>385836.7</v>
      </c>
      <c r="F92" s="67">
        <v>-0.30431062803343456</v>
      </c>
      <c r="G92" s="9">
        <v>95513.5</v>
      </c>
      <c r="H92" s="9">
        <v>81561.899999999994</v>
      </c>
      <c r="I92" s="67">
        <v>-0.14606940380155686</v>
      </c>
    </row>
    <row r="93" spans="2:9" x14ac:dyDescent="0.25">
      <c r="B93" s="8" t="s">
        <v>149</v>
      </c>
      <c r="C93" s="8" t="s">
        <v>150</v>
      </c>
      <c r="D93" s="9">
        <v>50583.7</v>
      </c>
      <c r="E93" s="9">
        <v>45547.7</v>
      </c>
      <c r="F93" s="67">
        <v>-9.9557762678491257E-2</v>
      </c>
      <c r="G93" s="9">
        <v>6284.7</v>
      </c>
      <c r="H93" s="9">
        <v>5886.7</v>
      </c>
      <c r="I93" s="67">
        <v>-6.3328400719206979E-2</v>
      </c>
    </row>
    <row r="94" spans="2:9" x14ac:dyDescent="0.25">
      <c r="B94" s="8" t="s">
        <v>220</v>
      </c>
      <c r="C94" s="8" t="s">
        <v>221</v>
      </c>
      <c r="D94" s="9">
        <v>4344.3</v>
      </c>
      <c r="E94" s="9">
        <v>502.1</v>
      </c>
      <c r="F94" s="67">
        <v>-0.88442326726975573</v>
      </c>
      <c r="G94" s="9">
        <v>0</v>
      </c>
      <c r="H94" s="9">
        <v>0</v>
      </c>
      <c r="I94" s="67" t="s">
        <v>75</v>
      </c>
    </row>
    <row r="95" spans="2:9" x14ac:dyDescent="0.25">
      <c r="B95" s="8" t="s">
        <v>205</v>
      </c>
      <c r="C95" s="8"/>
      <c r="D95" s="9">
        <v>1416.3000000000493</v>
      </c>
      <c r="E95" s="9">
        <v>1095.200000000003</v>
      </c>
      <c r="F95" s="67">
        <v>-0.226717503353834</v>
      </c>
      <c r="G95" s="9">
        <v>333.49999999999727</v>
      </c>
      <c r="H95" s="9">
        <v>280.60000000000309</v>
      </c>
      <c r="I95" s="67">
        <v>-0.1586206896551563</v>
      </c>
    </row>
    <row r="96" spans="2:9" x14ac:dyDescent="0.25">
      <c r="B96" s="5" t="s">
        <v>196</v>
      </c>
      <c r="C96" s="5"/>
      <c r="D96" s="6">
        <v>498917.9</v>
      </c>
      <c r="E96" s="6">
        <v>309428.09999999998</v>
      </c>
      <c r="F96" s="66">
        <v>-0.37980156655032826</v>
      </c>
      <c r="G96" s="6">
        <v>62940.3</v>
      </c>
      <c r="H96" s="6">
        <v>44764.6</v>
      </c>
      <c r="I96" s="66">
        <v>-0.28877682502307744</v>
      </c>
    </row>
    <row r="97" spans="2:9" x14ac:dyDescent="0.25">
      <c r="B97" s="12" t="s">
        <v>153</v>
      </c>
      <c r="C97" s="12"/>
      <c r="D97" s="13">
        <v>422433.8</v>
      </c>
      <c r="E97" s="13">
        <v>253684.5</v>
      </c>
      <c r="F97" s="68">
        <v>-0.39946921860892759</v>
      </c>
      <c r="G97" s="13">
        <v>55451.9</v>
      </c>
      <c r="H97" s="13">
        <v>34020</v>
      </c>
      <c r="I97" s="68">
        <v>-0.38649532297360412</v>
      </c>
    </row>
    <row r="98" spans="2:9" x14ac:dyDescent="0.25">
      <c r="B98" s="12" t="s">
        <v>154</v>
      </c>
      <c r="C98" s="12"/>
      <c r="D98" s="13">
        <v>55753.5</v>
      </c>
      <c r="E98" s="13">
        <v>54093.9</v>
      </c>
      <c r="F98" s="68">
        <v>-2.9766741101455496E-2</v>
      </c>
      <c r="G98" s="13">
        <v>7107.8</v>
      </c>
      <c r="H98" s="13">
        <v>10553</v>
      </c>
      <c r="I98" s="68">
        <v>0.48470694166971495</v>
      </c>
    </row>
    <row r="99" spans="2:9" x14ac:dyDescent="0.25">
      <c r="B99" s="12" t="s">
        <v>222</v>
      </c>
      <c r="C99" s="12"/>
      <c r="D99" s="13">
        <v>20730.599999999999</v>
      </c>
      <c r="E99" s="13">
        <v>1649.7</v>
      </c>
      <c r="F99" s="68">
        <v>-0.92042198489189897</v>
      </c>
      <c r="G99" s="13">
        <v>380.7</v>
      </c>
      <c r="H99" s="13">
        <v>191.6</v>
      </c>
      <c r="I99" s="68">
        <v>-0.49671657473075914</v>
      </c>
    </row>
    <row r="100" spans="2:9" x14ac:dyDescent="0.25">
      <c r="B100" s="24" t="s">
        <v>223</v>
      </c>
      <c r="C100" s="24"/>
      <c r="D100" s="25">
        <v>39268219</v>
      </c>
      <c r="E100" s="25">
        <v>32742115.399999999</v>
      </c>
      <c r="F100" s="76">
        <v>-0.16619301221682603</v>
      </c>
      <c r="G100" s="25">
        <v>6222448.0999999996</v>
      </c>
      <c r="H100" s="25">
        <v>5014861.7</v>
      </c>
      <c r="I100" s="76">
        <v>-0.19406934065066761</v>
      </c>
    </row>
    <row r="101" spans="2:9" x14ac:dyDescent="0.25">
      <c r="B101" s="27" t="s">
        <v>157</v>
      </c>
    </row>
    <row r="102" spans="2:9" x14ac:dyDescent="0.25">
      <c r="B102" s="27" t="s">
        <v>158</v>
      </c>
    </row>
    <row r="103" spans="2:9" x14ac:dyDescent="0.25">
      <c r="B103" s="27" t="s">
        <v>230</v>
      </c>
    </row>
  </sheetData>
  <mergeCells count="1"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4"/>
  <sheetViews>
    <sheetView showGridLines="0" zoomScale="85" zoomScaleNormal="85" workbookViewId="0"/>
  </sheetViews>
  <sheetFormatPr baseColWidth="10" defaultRowHeight="15" x14ac:dyDescent="0.25"/>
  <cols>
    <col min="2" max="2" width="17.5703125" customWidth="1"/>
    <col min="3" max="3" width="19.28515625" customWidth="1"/>
    <col min="4" max="5" width="17.85546875" style="9" bestFit="1" customWidth="1"/>
    <col min="6" max="6" width="8.140625" style="9" customWidth="1"/>
    <col min="7" max="8" width="16.85546875" style="9" bestFit="1" customWidth="1"/>
    <col min="9" max="9" width="9.5703125" customWidth="1"/>
  </cols>
  <sheetData>
    <row r="2" spans="2:9" x14ac:dyDescent="0.25">
      <c r="B2" s="118" t="s">
        <v>0</v>
      </c>
      <c r="C2" s="119"/>
      <c r="D2" s="119"/>
      <c r="E2" s="119"/>
      <c r="F2" s="119"/>
      <c r="G2" s="119"/>
      <c r="H2" s="119"/>
      <c r="I2" s="119"/>
    </row>
    <row r="3" spans="2:9" x14ac:dyDescent="0.25">
      <c r="B3" s="3" t="s">
        <v>1</v>
      </c>
      <c r="C3" s="3" t="s">
        <v>2</v>
      </c>
      <c r="D3" s="78" t="s">
        <v>210</v>
      </c>
      <c r="E3" s="78" t="s">
        <v>211</v>
      </c>
      <c r="F3" s="3" t="s">
        <v>162</v>
      </c>
      <c r="G3" s="78" t="s">
        <v>212</v>
      </c>
      <c r="H3" s="78" t="s">
        <v>213</v>
      </c>
      <c r="I3" s="3" t="s">
        <v>162</v>
      </c>
    </row>
    <row r="4" spans="2:9" x14ac:dyDescent="0.25">
      <c r="B4" s="5" t="s">
        <v>6</v>
      </c>
      <c r="C4" s="5"/>
      <c r="D4" s="6">
        <v>158548</v>
      </c>
      <c r="E4" s="6">
        <v>98839</v>
      </c>
      <c r="F4" s="66">
        <v>-0.37659888488028859</v>
      </c>
      <c r="G4" s="6">
        <v>48217</v>
      </c>
      <c r="H4" s="6">
        <v>15310</v>
      </c>
      <c r="I4" s="66">
        <v>-0.68247713462056958</v>
      </c>
    </row>
    <row r="5" spans="2:9" x14ac:dyDescent="0.25">
      <c r="B5" s="8" t="s">
        <v>7</v>
      </c>
      <c r="C5" s="8" t="s">
        <v>8</v>
      </c>
      <c r="D5" s="9">
        <v>72947</v>
      </c>
      <c r="E5" s="9">
        <v>45269</v>
      </c>
      <c r="F5" s="79">
        <v>-0.37942615871797336</v>
      </c>
      <c r="G5" s="9">
        <v>23963</v>
      </c>
      <c r="H5" s="9">
        <v>2271</v>
      </c>
      <c r="I5" s="79">
        <v>-0.90522889454575806</v>
      </c>
    </row>
    <row r="6" spans="2:9" x14ac:dyDescent="0.25">
      <c r="B6" s="8" t="s">
        <v>13</v>
      </c>
      <c r="C6" s="8" t="s">
        <v>14</v>
      </c>
      <c r="D6" s="9">
        <v>5969</v>
      </c>
      <c r="E6" s="9">
        <v>17154</v>
      </c>
      <c r="F6" s="79">
        <v>1.8738482157815382</v>
      </c>
      <c r="G6" s="9">
        <v>1218</v>
      </c>
      <c r="H6" s="9">
        <v>3661</v>
      </c>
      <c r="I6" s="79">
        <v>2.0057471264367814</v>
      </c>
    </row>
    <row r="7" spans="2:9" x14ac:dyDescent="0.25">
      <c r="B7" s="8" t="s">
        <v>11</v>
      </c>
      <c r="C7" s="8" t="s">
        <v>12</v>
      </c>
      <c r="D7" s="9">
        <v>37801</v>
      </c>
      <c r="E7" s="9">
        <v>11543</v>
      </c>
      <c r="F7" s="79">
        <v>-0.69463770799714286</v>
      </c>
      <c r="G7" s="9">
        <v>3174</v>
      </c>
      <c r="H7" s="9">
        <v>3103</v>
      </c>
      <c r="I7" s="79">
        <v>-2.2369250157529885E-2</v>
      </c>
    </row>
    <row r="8" spans="2:9" x14ac:dyDescent="0.25">
      <c r="B8" s="8" t="s">
        <v>9</v>
      </c>
      <c r="C8" s="8" t="s">
        <v>10</v>
      </c>
      <c r="D8" s="9">
        <v>3110</v>
      </c>
      <c r="E8" s="9">
        <v>6422</v>
      </c>
      <c r="F8" s="79">
        <v>1.0649517684887462</v>
      </c>
      <c r="G8" s="9">
        <v>524</v>
      </c>
      <c r="H8" s="9">
        <v>296</v>
      </c>
      <c r="I8" s="79">
        <v>-0.43511450381679384</v>
      </c>
    </row>
    <row r="9" spans="2:9" x14ac:dyDescent="0.25">
      <c r="B9" s="8" t="s">
        <v>167</v>
      </c>
      <c r="C9" s="8" t="s">
        <v>168</v>
      </c>
      <c r="D9" s="9">
        <v>12756</v>
      </c>
      <c r="E9" s="9">
        <v>2807</v>
      </c>
      <c r="F9" s="79">
        <v>-0.77994669175290054</v>
      </c>
      <c r="G9" s="9">
        <v>7742</v>
      </c>
      <c r="H9" s="9">
        <v>491</v>
      </c>
      <c r="I9" s="79">
        <v>-0.93657969516920692</v>
      </c>
    </row>
    <row r="10" spans="2:9" x14ac:dyDescent="0.25">
      <c r="B10" s="12" t="s">
        <v>214</v>
      </c>
      <c r="C10" s="8"/>
      <c r="D10" s="9">
        <v>25965</v>
      </c>
      <c r="E10" s="9">
        <v>15644</v>
      </c>
      <c r="F10" s="79">
        <v>-0.39749663007895242</v>
      </c>
      <c r="G10" s="9">
        <v>11596</v>
      </c>
      <c r="H10" s="9">
        <v>5488</v>
      </c>
      <c r="I10" s="79">
        <v>-0.52673335632976892</v>
      </c>
    </row>
    <row r="11" spans="2:9" x14ac:dyDescent="0.25">
      <c r="B11" s="5" t="s">
        <v>16</v>
      </c>
      <c r="C11" s="5"/>
      <c r="D11" s="6">
        <v>9854642</v>
      </c>
      <c r="E11" s="6">
        <v>8867332</v>
      </c>
      <c r="F11" s="80">
        <v>-0.10018730259303177</v>
      </c>
      <c r="G11" s="6">
        <v>2061175</v>
      </c>
      <c r="H11" s="6">
        <v>1513630</v>
      </c>
      <c r="I11" s="80">
        <v>-0.26564702172304633</v>
      </c>
    </row>
    <row r="12" spans="2:9" x14ac:dyDescent="0.25">
      <c r="B12" s="16" t="s">
        <v>17</v>
      </c>
      <c r="C12" s="16"/>
      <c r="D12" s="17">
        <v>805861</v>
      </c>
      <c r="E12" s="17">
        <v>837659</v>
      </c>
      <c r="F12" s="81">
        <v>3.9458417766835785E-2</v>
      </c>
      <c r="G12" s="17">
        <v>176956</v>
      </c>
      <c r="H12" s="17">
        <v>170553</v>
      </c>
      <c r="I12" s="81">
        <v>-3.6184136169443271E-2</v>
      </c>
    </row>
    <row r="13" spans="2:9" x14ac:dyDescent="0.25">
      <c r="B13" s="8" t="s">
        <v>18</v>
      </c>
      <c r="C13" s="8" t="s">
        <v>19</v>
      </c>
      <c r="D13" s="9">
        <v>538111</v>
      </c>
      <c r="E13" s="9">
        <v>556082</v>
      </c>
      <c r="F13" s="79">
        <v>3.3396455378165379E-2</v>
      </c>
      <c r="G13" s="9">
        <v>109586</v>
      </c>
      <c r="H13" s="9">
        <v>98659</v>
      </c>
      <c r="I13" s="79">
        <v>-9.9711641998065481E-2</v>
      </c>
    </row>
    <row r="14" spans="2:9" x14ac:dyDescent="0.25">
      <c r="B14" s="8" t="s">
        <v>20</v>
      </c>
      <c r="C14" s="8" t="s">
        <v>21</v>
      </c>
      <c r="D14" s="9">
        <v>110711</v>
      </c>
      <c r="E14" s="9">
        <v>101585</v>
      </c>
      <c r="F14" s="79">
        <v>-8.2430833431185735E-2</v>
      </c>
      <c r="G14" s="9">
        <v>29106</v>
      </c>
      <c r="H14" s="9">
        <v>19428</v>
      </c>
      <c r="I14" s="79">
        <v>-0.33250876108018967</v>
      </c>
    </row>
    <row r="15" spans="2:9" x14ac:dyDescent="0.25">
      <c r="B15" s="8" t="s">
        <v>24</v>
      </c>
      <c r="C15" s="8" t="s">
        <v>25</v>
      </c>
      <c r="D15" s="9">
        <v>62941</v>
      </c>
      <c r="E15" s="9">
        <v>84818</v>
      </c>
      <c r="F15" s="79">
        <v>0.34757947919480148</v>
      </c>
      <c r="G15" s="9">
        <v>13777</v>
      </c>
      <c r="H15" s="9">
        <v>33982</v>
      </c>
      <c r="I15" s="79">
        <v>1.4665747259925963</v>
      </c>
    </row>
    <row r="16" spans="2:9" x14ac:dyDescent="0.25">
      <c r="B16" s="8" t="s">
        <v>22</v>
      </c>
      <c r="C16" s="8" t="s">
        <v>23</v>
      </c>
      <c r="D16" s="9">
        <v>45296</v>
      </c>
      <c r="E16" s="9">
        <v>45383</v>
      </c>
      <c r="F16" s="79">
        <v>1.9206993995055655E-3</v>
      </c>
      <c r="G16" s="9">
        <v>11910</v>
      </c>
      <c r="H16" s="9">
        <v>9740</v>
      </c>
      <c r="I16" s="79">
        <v>-0.18219983207388746</v>
      </c>
    </row>
    <row r="17" spans="2:9" x14ac:dyDescent="0.25">
      <c r="B17" s="8" t="s">
        <v>26</v>
      </c>
      <c r="C17" s="8" t="s">
        <v>27</v>
      </c>
      <c r="D17" s="9">
        <v>16900</v>
      </c>
      <c r="E17" s="9">
        <v>18921</v>
      </c>
      <c r="F17" s="79">
        <v>0.11958579881656806</v>
      </c>
      <c r="G17" s="9">
        <v>4486</v>
      </c>
      <c r="H17" s="9">
        <v>2592</v>
      </c>
      <c r="I17" s="79">
        <v>-0.42220240748996885</v>
      </c>
    </row>
    <row r="18" spans="2:9" x14ac:dyDescent="0.25">
      <c r="B18" s="8" t="s">
        <v>30</v>
      </c>
      <c r="C18" s="8" t="s">
        <v>31</v>
      </c>
      <c r="D18" s="9">
        <v>18817</v>
      </c>
      <c r="E18" s="9">
        <v>16507</v>
      </c>
      <c r="F18" s="79">
        <v>-0.12276133283732793</v>
      </c>
      <c r="G18" s="9">
        <v>4300</v>
      </c>
      <c r="H18" s="9">
        <v>3769</v>
      </c>
      <c r="I18" s="79">
        <v>-0.12348837209302321</v>
      </c>
    </row>
    <row r="19" spans="2:9" x14ac:dyDescent="0.25">
      <c r="B19" s="8" t="s">
        <v>28</v>
      </c>
      <c r="C19" s="8" t="s">
        <v>29</v>
      </c>
      <c r="D19" s="9">
        <v>12234</v>
      </c>
      <c r="E19" s="9">
        <v>13810</v>
      </c>
      <c r="F19" s="79">
        <v>0.12882131763936577</v>
      </c>
      <c r="G19" s="9">
        <v>3390</v>
      </c>
      <c r="H19" s="9">
        <v>2253</v>
      </c>
      <c r="I19" s="79">
        <v>-0.33539823008849556</v>
      </c>
    </row>
    <row r="20" spans="2:9" x14ac:dyDescent="0.25">
      <c r="B20" s="12" t="s">
        <v>214</v>
      </c>
      <c r="C20" s="8"/>
      <c r="D20" s="9">
        <v>851</v>
      </c>
      <c r="E20" s="9">
        <v>553</v>
      </c>
      <c r="F20" s="79">
        <v>-0.35017626321974149</v>
      </c>
      <c r="G20" s="9">
        <v>401</v>
      </c>
      <c r="H20" s="9">
        <v>130</v>
      </c>
      <c r="I20" s="79">
        <v>-0.67581047381546133</v>
      </c>
    </row>
    <row r="21" spans="2:9" x14ac:dyDescent="0.25">
      <c r="B21" s="16" t="s">
        <v>32</v>
      </c>
      <c r="C21" s="16"/>
      <c r="D21" s="17">
        <v>4949601</v>
      </c>
      <c r="E21" s="17">
        <v>4607476</v>
      </c>
      <c r="F21" s="81">
        <v>-6.9121733246780948E-2</v>
      </c>
      <c r="G21" s="17">
        <v>939892</v>
      </c>
      <c r="H21" s="17">
        <v>710290</v>
      </c>
      <c r="I21" s="81">
        <v>-0.24428551365476037</v>
      </c>
    </row>
    <row r="22" spans="2:9" x14ac:dyDescent="0.25">
      <c r="B22" s="8" t="s">
        <v>33</v>
      </c>
      <c r="C22" s="8" t="s">
        <v>34</v>
      </c>
      <c r="D22" s="9">
        <v>4450287</v>
      </c>
      <c r="E22" s="9">
        <v>4100222</v>
      </c>
      <c r="F22" s="79">
        <v>-7.8661218928127608E-2</v>
      </c>
      <c r="G22" s="9">
        <v>866466</v>
      </c>
      <c r="H22" s="9">
        <v>603135</v>
      </c>
      <c r="I22" s="79">
        <v>-0.30391382927893307</v>
      </c>
    </row>
    <row r="23" spans="2:9" x14ac:dyDescent="0.25">
      <c r="B23" s="8" t="s">
        <v>35</v>
      </c>
      <c r="C23" s="8" t="s">
        <v>36</v>
      </c>
      <c r="D23" s="9">
        <v>498765</v>
      </c>
      <c r="E23" s="9">
        <v>506825</v>
      </c>
      <c r="F23" s="79">
        <v>1.6159914990025337E-2</v>
      </c>
      <c r="G23" s="9">
        <v>73328</v>
      </c>
      <c r="H23" s="9">
        <v>107080</v>
      </c>
      <c r="I23" s="79">
        <v>0.46028802094697796</v>
      </c>
    </row>
    <row r="24" spans="2:9" x14ac:dyDescent="0.25">
      <c r="B24" s="12" t="s">
        <v>214</v>
      </c>
      <c r="C24" s="8"/>
      <c r="D24" s="9">
        <v>549</v>
      </c>
      <c r="E24" s="9">
        <v>430</v>
      </c>
      <c r="F24" s="79">
        <v>-0.21675774134790526</v>
      </c>
      <c r="G24" s="9">
        <v>98</v>
      </c>
      <c r="H24" s="9">
        <v>75</v>
      </c>
      <c r="I24" s="79">
        <v>-0.23469387755102045</v>
      </c>
    </row>
    <row r="25" spans="2:9" x14ac:dyDescent="0.25">
      <c r="B25" s="16" t="s">
        <v>37</v>
      </c>
      <c r="C25" s="16"/>
      <c r="D25" s="17">
        <v>4003068</v>
      </c>
      <c r="E25" s="17">
        <v>3315953</v>
      </c>
      <c r="F25" s="81">
        <v>-0.17164709667684885</v>
      </c>
      <c r="G25" s="17">
        <v>921535</v>
      </c>
      <c r="H25" s="17">
        <v>608178</v>
      </c>
      <c r="I25" s="81">
        <v>-0.34003808862387208</v>
      </c>
    </row>
    <row r="26" spans="2:9" x14ac:dyDescent="0.25">
      <c r="B26" s="8" t="s">
        <v>38</v>
      </c>
      <c r="C26" s="8" t="s">
        <v>39</v>
      </c>
      <c r="D26" s="9">
        <v>1800782</v>
      </c>
      <c r="E26" s="9">
        <v>1360265</v>
      </c>
      <c r="F26" s="79">
        <v>-0.24462539052478316</v>
      </c>
      <c r="G26" s="9">
        <v>435315</v>
      </c>
      <c r="H26" s="9">
        <v>282933</v>
      </c>
      <c r="I26" s="79">
        <v>-0.35004996381930331</v>
      </c>
    </row>
    <row r="27" spans="2:9" x14ac:dyDescent="0.25">
      <c r="B27" s="8" t="s">
        <v>40</v>
      </c>
      <c r="C27" s="8" t="s">
        <v>41</v>
      </c>
      <c r="D27" s="9">
        <v>692041</v>
      </c>
      <c r="E27" s="9">
        <v>589989</v>
      </c>
      <c r="F27" s="79">
        <v>-0.14746525133626476</v>
      </c>
      <c r="G27" s="9">
        <v>127202</v>
      </c>
      <c r="H27" s="9">
        <v>100845</v>
      </c>
      <c r="I27" s="79">
        <v>-0.20720586154305753</v>
      </c>
    </row>
    <row r="28" spans="2:9" x14ac:dyDescent="0.25">
      <c r="B28" s="8" t="s">
        <v>42</v>
      </c>
      <c r="C28" s="8" t="s">
        <v>43</v>
      </c>
      <c r="D28" s="9">
        <v>394222</v>
      </c>
      <c r="E28" s="9">
        <v>369882</v>
      </c>
      <c r="F28" s="79">
        <v>-6.1741861184814617E-2</v>
      </c>
      <c r="G28" s="9">
        <v>94358</v>
      </c>
      <c r="H28" s="9">
        <v>60253</v>
      </c>
      <c r="I28" s="79">
        <v>-0.36144259098327647</v>
      </c>
    </row>
    <row r="29" spans="2:9" x14ac:dyDescent="0.25">
      <c r="B29" s="8" t="s">
        <v>44</v>
      </c>
      <c r="C29" s="8" t="s">
        <v>45</v>
      </c>
      <c r="D29" s="9">
        <v>412411</v>
      </c>
      <c r="E29" s="9">
        <v>352347</v>
      </c>
      <c r="F29" s="79">
        <v>-0.14564112014470998</v>
      </c>
      <c r="G29" s="9">
        <v>77839</v>
      </c>
      <c r="H29" s="9">
        <v>59884</v>
      </c>
      <c r="I29" s="79">
        <v>-0.23066843099217615</v>
      </c>
    </row>
    <row r="30" spans="2:9" x14ac:dyDescent="0.25">
      <c r="B30" s="8" t="s">
        <v>48</v>
      </c>
      <c r="C30" s="8" t="s">
        <v>49</v>
      </c>
      <c r="D30" s="9">
        <v>219904</v>
      </c>
      <c r="E30" s="9">
        <v>205345</v>
      </c>
      <c r="F30" s="79">
        <v>-6.6206162689173453E-2</v>
      </c>
      <c r="G30" s="9">
        <v>57832</v>
      </c>
      <c r="H30" s="9">
        <v>38751</v>
      </c>
      <c r="I30" s="79">
        <v>-0.32993844238483883</v>
      </c>
    </row>
    <row r="31" spans="2:9" x14ac:dyDescent="0.25">
      <c r="B31" s="8" t="s">
        <v>46</v>
      </c>
      <c r="C31" s="8" t="s">
        <v>47</v>
      </c>
      <c r="D31" s="9">
        <v>199979</v>
      </c>
      <c r="E31" s="9">
        <v>179480</v>
      </c>
      <c r="F31" s="79">
        <v>-0.10250576310512605</v>
      </c>
      <c r="G31" s="9">
        <v>52660</v>
      </c>
      <c r="H31" s="9">
        <v>34007</v>
      </c>
      <c r="I31" s="79">
        <v>-0.35421572350930497</v>
      </c>
    </row>
    <row r="32" spans="2:9" x14ac:dyDescent="0.25">
      <c r="B32" s="8" t="s">
        <v>50</v>
      </c>
      <c r="C32" s="8" t="s">
        <v>51</v>
      </c>
      <c r="D32" s="9">
        <v>163151</v>
      </c>
      <c r="E32" s="9">
        <v>131368</v>
      </c>
      <c r="F32" s="79">
        <v>-0.19480726443601326</v>
      </c>
      <c r="G32" s="9">
        <v>48191</v>
      </c>
      <c r="H32" s="9">
        <v>12245</v>
      </c>
      <c r="I32" s="79">
        <v>-0.74590691207901894</v>
      </c>
    </row>
    <row r="33" spans="2:9" x14ac:dyDescent="0.25">
      <c r="B33" s="8" t="s">
        <v>54</v>
      </c>
      <c r="C33" s="8" t="s">
        <v>55</v>
      </c>
      <c r="D33" s="9">
        <v>54132</v>
      </c>
      <c r="E33" s="9">
        <v>62157</v>
      </c>
      <c r="F33" s="79">
        <v>0.14824872533806244</v>
      </c>
      <c r="G33" s="9">
        <v>10638</v>
      </c>
      <c r="H33" s="9">
        <v>10325</v>
      </c>
      <c r="I33" s="79">
        <v>-2.9422823839067469E-2</v>
      </c>
    </row>
    <row r="34" spans="2:9" x14ac:dyDescent="0.25">
      <c r="B34" s="8" t="s">
        <v>52</v>
      </c>
      <c r="C34" s="8" t="s">
        <v>53</v>
      </c>
      <c r="D34" s="9">
        <v>64353</v>
      </c>
      <c r="E34" s="9">
        <v>58855</v>
      </c>
      <c r="F34" s="79">
        <v>-8.5435022454275589E-2</v>
      </c>
      <c r="G34" s="9">
        <v>16331</v>
      </c>
      <c r="H34" s="9">
        <v>8487</v>
      </c>
      <c r="I34" s="79">
        <v>-0.4803135141754945</v>
      </c>
    </row>
    <row r="35" spans="2:9" x14ac:dyDescent="0.25">
      <c r="B35" s="12" t="s">
        <v>214</v>
      </c>
      <c r="C35" s="8"/>
      <c r="D35" s="9">
        <v>2093</v>
      </c>
      <c r="E35" s="9">
        <v>6265</v>
      </c>
      <c r="F35" s="79">
        <v>1.9933110367892977</v>
      </c>
      <c r="G35" s="9">
        <v>1169</v>
      </c>
      <c r="H35" s="9">
        <v>448</v>
      </c>
      <c r="I35" s="79">
        <v>-0.61676646706586824</v>
      </c>
    </row>
    <row r="36" spans="2:9" x14ac:dyDescent="0.25">
      <c r="B36" s="16" t="s">
        <v>56</v>
      </c>
      <c r="C36" s="16"/>
      <c r="D36" s="17">
        <v>90050</v>
      </c>
      <c r="E36" s="17">
        <v>92435</v>
      </c>
      <c r="F36" s="81">
        <v>2.648528595224886E-2</v>
      </c>
      <c r="G36" s="17">
        <v>21287</v>
      </c>
      <c r="H36" s="17">
        <v>20269</v>
      </c>
      <c r="I36" s="81">
        <v>-4.7822614741391489E-2</v>
      </c>
    </row>
    <row r="37" spans="2:9" x14ac:dyDescent="0.25">
      <c r="B37" s="8" t="s">
        <v>57</v>
      </c>
      <c r="C37" s="8" t="s">
        <v>58</v>
      </c>
      <c r="D37" s="9">
        <v>19839</v>
      </c>
      <c r="E37" s="9">
        <v>31581</v>
      </c>
      <c r="F37" s="79">
        <v>0.59186450929986401</v>
      </c>
      <c r="G37" s="9">
        <v>5056</v>
      </c>
      <c r="H37" s="9">
        <v>6752</v>
      </c>
      <c r="I37" s="79">
        <v>0.33544303797468356</v>
      </c>
    </row>
    <row r="38" spans="2:9" x14ac:dyDescent="0.25">
      <c r="B38" s="8" t="s">
        <v>59</v>
      </c>
      <c r="C38" s="8" t="s">
        <v>60</v>
      </c>
      <c r="D38" s="9">
        <v>25088</v>
      </c>
      <c r="E38" s="9">
        <v>23651</v>
      </c>
      <c r="F38" s="79">
        <v>-5.7278380102040782E-2</v>
      </c>
      <c r="G38" s="9">
        <v>6451</v>
      </c>
      <c r="H38" s="9">
        <v>4520</v>
      </c>
      <c r="I38" s="79">
        <v>-0.29933343667648427</v>
      </c>
    </row>
    <row r="39" spans="2:9" x14ac:dyDescent="0.25">
      <c r="B39" s="8" t="s">
        <v>61</v>
      </c>
      <c r="C39" s="8" t="s">
        <v>62</v>
      </c>
      <c r="D39" s="9">
        <v>21450</v>
      </c>
      <c r="E39" s="9">
        <v>19646</v>
      </c>
      <c r="F39" s="79">
        <v>-8.4102564102564115E-2</v>
      </c>
      <c r="G39" s="9">
        <v>4178</v>
      </c>
      <c r="H39" s="9">
        <v>5441</v>
      </c>
      <c r="I39" s="79">
        <v>0.30229775011967441</v>
      </c>
    </row>
    <row r="40" spans="2:9" x14ac:dyDescent="0.25">
      <c r="B40" s="8" t="s">
        <v>63</v>
      </c>
      <c r="C40" s="8" t="s">
        <v>64</v>
      </c>
      <c r="D40" s="9">
        <v>4804</v>
      </c>
      <c r="E40" s="9">
        <v>5594</v>
      </c>
      <c r="F40" s="79">
        <v>0.16444629475437145</v>
      </c>
      <c r="G40" s="9">
        <v>822</v>
      </c>
      <c r="H40" s="9">
        <v>1120</v>
      </c>
      <c r="I40" s="79">
        <v>0.36253041362530403</v>
      </c>
    </row>
    <row r="41" spans="2:9" x14ac:dyDescent="0.25">
      <c r="B41" s="8" t="s">
        <v>172</v>
      </c>
      <c r="C41" s="8" t="s">
        <v>173</v>
      </c>
      <c r="D41" s="9">
        <v>10761</v>
      </c>
      <c r="E41" s="9">
        <v>4692</v>
      </c>
      <c r="F41" s="79">
        <v>-0.56398104265402837</v>
      </c>
      <c r="G41" s="9">
        <v>2836</v>
      </c>
      <c r="H41" s="9">
        <v>967</v>
      </c>
      <c r="I41" s="79">
        <v>-0.65902679830747535</v>
      </c>
    </row>
    <row r="42" spans="2:9" x14ac:dyDescent="0.25">
      <c r="B42" s="8" t="s">
        <v>206</v>
      </c>
      <c r="C42" s="8" t="s">
        <v>207</v>
      </c>
      <c r="D42" s="9">
        <v>2011</v>
      </c>
      <c r="E42" s="9">
        <v>1227</v>
      </c>
      <c r="F42" s="79">
        <v>-0.38985579313774243</v>
      </c>
      <c r="G42" s="9">
        <v>246</v>
      </c>
      <c r="H42" s="9">
        <v>301</v>
      </c>
      <c r="I42" s="79">
        <v>0.22357723577235777</v>
      </c>
    </row>
    <row r="43" spans="2:9" x14ac:dyDescent="0.25">
      <c r="B43" s="12" t="s">
        <v>214</v>
      </c>
      <c r="C43" s="8"/>
      <c r="D43" s="9">
        <v>6097</v>
      </c>
      <c r="E43" s="9">
        <v>6044</v>
      </c>
      <c r="F43" s="79">
        <v>-8.6927997375758626E-3</v>
      </c>
      <c r="G43" s="9">
        <v>1698</v>
      </c>
      <c r="H43" s="9">
        <v>1168</v>
      </c>
      <c r="I43" s="79">
        <v>-0.31213191990577149</v>
      </c>
    </row>
    <row r="44" spans="2:9" x14ac:dyDescent="0.25">
      <c r="B44" s="16" t="s">
        <v>174</v>
      </c>
      <c r="C44" s="16"/>
      <c r="D44" s="17">
        <v>6062</v>
      </c>
      <c r="E44" s="17">
        <v>13809</v>
      </c>
      <c r="F44" s="81">
        <v>1.2779610689541405</v>
      </c>
      <c r="G44" s="17">
        <v>1505</v>
      </c>
      <c r="H44" s="17">
        <v>4340</v>
      </c>
      <c r="I44" s="81">
        <v>1.8837209302325579</v>
      </c>
    </row>
    <row r="45" spans="2:9" x14ac:dyDescent="0.25">
      <c r="B45" s="5" t="s">
        <v>66</v>
      </c>
      <c r="C45" s="5"/>
      <c r="D45" s="6">
        <v>16384169</v>
      </c>
      <c r="E45" s="6">
        <v>13986645</v>
      </c>
      <c r="F45" s="80">
        <v>-0.14633174254977477</v>
      </c>
      <c r="G45" s="6">
        <v>3285498</v>
      </c>
      <c r="H45" s="6">
        <v>2492740</v>
      </c>
      <c r="I45" s="80">
        <v>-0.24129005709332341</v>
      </c>
    </row>
    <row r="46" spans="2:9" x14ac:dyDescent="0.25">
      <c r="B46" s="8" t="s">
        <v>67</v>
      </c>
      <c r="C46" s="8" t="s">
        <v>68</v>
      </c>
      <c r="D46" s="9">
        <v>8153863</v>
      </c>
      <c r="E46" s="9">
        <v>6999768</v>
      </c>
      <c r="F46" s="79">
        <v>-0.1415396604039092</v>
      </c>
      <c r="G46" s="9">
        <v>1481975</v>
      </c>
      <c r="H46" s="9">
        <v>1232760</v>
      </c>
      <c r="I46" s="79">
        <v>-0.16816410533241111</v>
      </c>
    </row>
    <row r="47" spans="2:9" x14ac:dyDescent="0.25">
      <c r="B47" s="8" t="s">
        <v>69</v>
      </c>
      <c r="C47" s="8" t="s">
        <v>70</v>
      </c>
      <c r="D47" s="9">
        <v>3534664</v>
      </c>
      <c r="E47" s="9">
        <v>2560012</v>
      </c>
      <c r="F47" s="79">
        <v>-0.27574106053644698</v>
      </c>
      <c r="G47" s="9">
        <v>631670</v>
      </c>
      <c r="H47" s="9">
        <v>469530</v>
      </c>
      <c r="I47" s="79">
        <v>-0.25668466129466339</v>
      </c>
    </row>
    <row r="48" spans="2:9" x14ac:dyDescent="0.25">
      <c r="B48" s="8" t="s">
        <v>71</v>
      </c>
      <c r="C48" s="8" t="s">
        <v>72</v>
      </c>
      <c r="D48" s="9">
        <v>1940680</v>
      </c>
      <c r="E48" s="9">
        <v>1942315</v>
      </c>
      <c r="F48" s="79">
        <v>8.4248820001242564E-4</v>
      </c>
      <c r="G48" s="9">
        <v>427700</v>
      </c>
      <c r="H48" s="9">
        <v>293829</v>
      </c>
      <c r="I48" s="79">
        <v>-0.31300210427870001</v>
      </c>
    </row>
    <row r="49" spans="2:9" x14ac:dyDescent="0.25">
      <c r="B49" s="8" t="s">
        <v>73</v>
      </c>
      <c r="C49" s="8" t="s">
        <v>74</v>
      </c>
      <c r="D49" s="9">
        <v>1014243</v>
      </c>
      <c r="E49" s="9">
        <v>943482</v>
      </c>
      <c r="F49" s="79">
        <v>-6.9767304285067833E-2</v>
      </c>
      <c r="G49" s="9">
        <v>282352</v>
      </c>
      <c r="H49" s="9">
        <v>170412</v>
      </c>
      <c r="I49" s="79">
        <v>-0.39645548818496057</v>
      </c>
    </row>
    <row r="50" spans="2:9" x14ac:dyDescent="0.25">
      <c r="B50" s="8" t="s">
        <v>76</v>
      </c>
      <c r="C50" s="8" t="s">
        <v>76</v>
      </c>
      <c r="D50" s="9">
        <v>736651</v>
      </c>
      <c r="E50" s="9">
        <v>628698</v>
      </c>
      <c r="F50" s="79">
        <v>-0.14654565051835944</v>
      </c>
      <c r="G50" s="9">
        <v>185167</v>
      </c>
      <c r="H50" s="9">
        <v>149268</v>
      </c>
      <c r="I50" s="79">
        <v>-0.19387363839129002</v>
      </c>
    </row>
    <row r="51" spans="2:9" x14ac:dyDescent="0.25">
      <c r="B51" s="8" t="s">
        <v>87</v>
      </c>
      <c r="C51" s="8" t="s">
        <v>88</v>
      </c>
      <c r="D51" s="9">
        <v>148202</v>
      </c>
      <c r="E51" s="9">
        <v>146818</v>
      </c>
      <c r="F51" s="79">
        <v>-9.3386054169309896E-3</v>
      </c>
      <c r="G51" s="9">
        <v>52173</v>
      </c>
      <c r="H51" s="9">
        <v>49433</v>
      </c>
      <c r="I51" s="79">
        <v>-5.2517585724416893E-2</v>
      </c>
    </row>
    <row r="52" spans="2:9" x14ac:dyDescent="0.25">
      <c r="B52" s="8" t="s">
        <v>79</v>
      </c>
      <c r="C52" s="8" t="s">
        <v>80</v>
      </c>
      <c r="D52" s="9">
        <v>147833</v>
      </c>
      <c r="E52" s="9">
        <v>123925</v>
      </c>
      <c r="F52" s="79">
        <v>-0.16172302530558125</v>
      </c>
      <c r="G52" s="9">
        <v>37454</v>
      </c>
      <c r="H52" s="9">
        <v>19255</v>
      </c>
      <c r="I52" s="79">
        <v>-0.4859027073209804</v>
      </c>
    </row>
    <row r="53" spans="2:9" x14ac:dyDescent="0.25">
      <c r="B53" s="8" t="s">
        <v>97</v>
      </c>
      <c r="C53" s="8" t="s">
        <v>98</v>
      </c>
      <c r="D53" s="9">
        <v>45479</v>
      </c>
      <c r="E53" s="9">
        <v>99939</v>
      </c>
      <c r="F53" s="79">
        <v>1.1974757580421733</v>
      </c>
      <c r="G53" s="9">
        <v>28506</v>
      </c>
      <c r="H53" s="9">
        <v>2806</v>
      </c>
      <c r="I53" s="79">
        <v>-0.9015645828948291</v>
      </c>
    </row>
    <row r="54" spans="2:9" x14ac:dyDescent="0.25">
      <c r="B54" s="8" t="s">
        <v>83</v>
      </c>
      <c r="C54" s="8" t="s">
        <v>84</v>
      </c>
      <c r="D54" s="9">
        <v>115586</v>
      </c>
      <c r="E54" s="9">
        <v>97199</v>
      </c>
      <c r="F54" s="79">
        <v>-0.15907635872856574</v>
      </c>
      <c r="G54" s="9">
        <v>25023</v>
      </c>
      <c r="H54" s="9">
        <v>14555</v>
      </c>
      <c r="I54" s="79">
        <v>-0.4183351316788555</v>
      </c>
    </row>
    <row r="55" spans="2:9" x14ac:dyDescent="0.25">
      <c r="B55" s="8" t="s">
        <v>77</v>
      </c>
      <c r="C55" s="8" t="s">
        <v>78</v>
      </c>
      <c r="D55" s="9">
        <v>103645</v>
      </c>
      <c r="E55" s="9">
        <v>91002</v>
      </c>
      <c r="F55" s="79">
        <v>-0.121983694341261</v>
      </c>
      <c r="G55" s="9">
        <v>16415</v>
      </c>
      <c r="H55" s="9">
        <v>9275</v>
      </c>
      <c r="I55" s="79">
        <v>-0.43496801705756927</v>
      </c>
    </row>
    <row r="56" spans="2:9" x14ac:dyDescent="0.25">
      <c r="B56" s="8" t="s">
        <v>85</v>
      </c>
      <c r="C56" s="8" t="s">
        <v>86</v>
      </c>
      <c r="D56" s="9">
        <v>92998</v>
      </c>
      <c r="E56" s="9">
        <v>67491</v>
      </c>
      <c r="F56" s="79">
        <v>-0.27427471558528138</v>
      </c>
      <c r="G56" s="9">
        <v>13748</v>
      </c>
      <c r="H56" s="9">
        <v>17948</v>
      </c>
      <c r="I56" s="79">
        <v>0.30549898167006106</v>
      </c>
    </row>
    <row r="57" spans="2:9" x14ac:dyDescent="0.25">
      <c r="B57" s="8" t="s">
        <v>95</v>
      </c>
      <c r="C57" s="8" t="s">
        <v>96</v>
      </c>
      <c r="D57" s="9">
        <v>52629</v>
      </c>
      <c r="E57" s="9">
        <v>63979</v>
      </c>
      <c r="F57" s="79">
        <v>0.21566056736780093</v>
      </c>
      <c r="G57" s="9">
        <v>13070</v>
      </c>
      <c r="H57" s="9">
        <v>17735</v>
      </c>
      <c r="I57" s="79">
        <v>0.35692425401683248</v>
      </c>
    </row>
    <row r="58" spans="2:9" x14ac:dyDescent="0.25">
      <c r="B58" s="8" t="s">
        <v>81</v>
      </c>
      <c r="C58" s="8" t="s">
        <v>82</v>
      </c>
      <c r="D58" s="9">
        <v>64111</v>
      </c>
      <c r="E58" s="9">
        <v>49214</v>
      </c>
      <c r="F58" s="79">
        <v>-0.23236262107906602</v>
      </c>
      <c r="G58" s="9">
        <v>19295</v>
      </c>
      <c r="H58" s="9">
        <v>4794</v>
      </c>
      <c r="I58" s="79">
        <v>-0.75154185022026432</v>
      </c>
    </row>
    <row r="59" spans="2:9" x14ac:dyDescent="0.25">
      <c r="B59" s="8" t="s">
        <v>93</v>
      </c>
      <c r="C59" s="8" t="s">
        <v>94</v>
      </c>
      <c r="D59" s="9">
        <v>64857</v>
      </c>
      <c r="E59" s="9">
        <v>44947</v>
      </c>
      <c r="F59" s="79">
        <v>-0.30698305502875556</v>
      </c>
      <c r="G59" s="9">
        <v>17549</v>
      </c>
      <c r="H59" s="9">
        <v>9059</v>
      </c>
      <c r="I59" s="79">
        <v>-0.48378825004273751</v>
      </c>
    </row>
    <row r="60" spans="2:9" x14ac:dyDescent="0.25">
      <c r="B60" s="8" t="s">
        <v>89</v>
      </c>
      <c r="C60" s="8" t="s">
        <v>90</v>
      </c>
      <c r="D60" s="9">
        <v>27708</v>
      </c>
      <c r="E60" s="9">
        <v>42498</v>
      </c>
      <c r="F60" s="79">
        <v>0.53378085751407545</v>
      </c>
      <c r="G60" s="9">
        <v>6437</v>
      </c>
      <c r="H60" s="9">
        <v>12377</v>
      </c>
      <c r="I60" s="79">
        <v>0.92279011962094137</v>
      </c>
    </row>
    <row r="61" spans="2:9" x14ac:dyDescent="0.25">
      <c r="B61" s="8" t="s">
        <v>91</v>
      </c>
      <c r="C61" s="8" t="s">
        <v>92</v>
      </c>
      <c r="D61" s="9">
        <v>40312</v>
      </c>
      <c r="E61" s="9">
        <v>31554</v>
      </c>
      <c r="F61" s="79">
        <v>-0.21725540781901176</v>
      </c>
      <c r="G61" s="9">
        <v>11192</v>
      </c>
      <c r="H61" s="9">
        <v>5768</v>
      </c>
      <c r="I61" s="79">
        <v>-0.48463187991422441</v>
      </c>
    </row>
    <row r="62" spans="2:9" x14ac:dyDescent="0.25">
      <c r="B62" s="8" t="s">
        <v>189</v>
      </c>
      <c r="C62" s="8" t="s">
        <v>190</v>
      </c>
      <c r="D62" s="9">
        <v>62772</v>
      </c>
      <c r="E62" s="9">
        <v>19182</v>
      </c>
      <c r="F62" s="79">
        <v>-0.69441789332823545</v>
      </c>
      <c r="G62" s="9">
        <v>27208</v>
      </c>
      <c r="H62" s="9">
        <v>7900</v>
      </c>
      <c r="I62" s="79">
        <v>-0.70964422228756252</v>
      </c>
    </row>
    <row r="63" spans="2:9" x14ac:dyDescent="0.25">
      <c r="B63" s="8" t="s">
        <v>193</v>
      </c>
      <c r="C63" s="8" t="s">
        <v>194</v>
      </c>
      <c r="D63" s="9">
        <v>9132</v>
      </c>
      <c r="E63" s="9">
        <v>8413</v>
      </c>
      <c r="F63" s="79">
        <v>-7.8734121769601373E-2</v>
      </c>
      <c r="G63" s="9">
        <v>802</v>
      </c>
      <c r="H63" s="9">
        <v>2219</v>
      </c>
      <c r="I63" s="79">
        <v>1.7668329177057358</v>
      </c>
    </row>
    <row r="64" spans="2:9" x14ac:dyDescent="0.25">
      <c r="B64" s="8" t="s">
        <v>175</v>
      </c>
      <c r="C64" s="8"/>
      <c r="D64" s="9">
        <v>28804</v>
      </c>
      <c r="E64" s="9">
        <v>26209</v>
      </c>
      <c r="F64" s="79">
        <v>-9.0091653936953175E-2</v>
      </c>
      <c r="G64" s="9">
        <v>7762</v>
      </c>
      <c r="H64" s="9">
        <v>3817</v>
      </c>
      <c r="I64" s="79">
        <v>-0.5082452976037104</v>
      </c>
    </row>
    <row r="65" spans="2:9" x14ac:dyDescent="0.25">
      <c r="B65" s="5" t="s">
        <v>100</v>
      </c>
      <c r="C65" s="5"/>
      <c r="D65" s="6">
        <v>5712943</v>
      </c>
      <c r="E65" s="6">
        <v>4127386</v>
      </c>
      <c r="F65" s="80">
        <v>-0.27753768941857115</v>
      </c>
      <c r="G65" s="6">
        <v>1282631</v>
      </c>
      <c r="H65" s="6">
        <v>863432</v>
      </c>
      <c r="I65" s="80">
        <v>-0.32682743517036461</v>
      </c>
    </row>
    <row r="66" spans="2:9" x14ac:dyDescent="0.25">
      <c r="B66" s="8" t="s">
        <v>101</v>
      </c>
      <c r="C66" s="8" t="s">
        <v>102</v>
      </c>
      <c r="D66" s="9">
        <v>1129836</v>
      </c>
      <c r="E66" s="9">
        <v>742839</v>
      </c>
      <c r="F66" s="79">
        <v>-0.34252493282210872</v>
      </c>
      <c r="G66" s="9">
        <v>263591</v>
      </c>
      <c r="H66" s="9">
        <v>114825</v>
      </c>
      <c r="I66" s="79">
        <v>-0.56438194020281418</v>
      </c>
    </row>
    <row r="67" spans="2:9" x14ac:dyDescent="0.25">
      <c r="B67" s="8" t="s">
        <v>115</v>
      </c>
      <c r="C67" s="8" t="s">
        <v>116</v>
      </c>
      <c r="D67" s="9">
        <v>622227</v>
      </c>
      <c r="E67" s="9">
        <v>599070</v>
      </c>
      <c r="F67" s="79">
        <v>-3.7216321374675121E-2</v>
      </c>
      <c r="G67" s="9">
        <v>104640</v>
      </c>
      <c r="H67" s="9">
        <v>197439</v>
      </c>
      <c r="I67" s="79">
        <v>0.88684059633027523</v>
      </c>
    </row>
    <row r="68" spans="2:9" x14ac:dyDescent="0.25">
      <c r="B68" s="8" t="s">
        <v>103</v>
      </c>
      <c r="C68" s="8" t="s">
        <v>104</v>
      </c>
      <c r="D68" s="9">
        <v>712854</v>
      </c>
      <c r="E68" s="9">
        <v>535148</v>
      </c>
      <c r="F68" s="79">
        <v>-0.24928807301354838</v>
      </c>
      <c r="G68" s="9">
        <v>226247</v>
      </c>
      <c r="H68" s="9">
        <v>119516</v>
      </c>
      <c r="I68" s="79">
        <v>-0.47174548170804476</v>
      </c>
    </row>
    <row r="69" spans="2:9" x14ac:dyDescent="0.25">
      <c r="B69" s="8" t="s">
        <v>105</v>
      </c>
      <c r="C69" s="8" t="s">
        <v>106</v>
      </c>
      <c r="D69" s="9">
        <v>410820</v>
      </c>
      <c r="E69" s="9">
        <v>351165</v>
      </c>
      <c r="F69" s="79">
        <v>-0.14520958083832336</v>
      </c>
      <c r="G69" s="9">
        <v>92124</v>
      </c>
      <c r="H69" s="9">
        <v>52757</v>
      </c>
      <c r="I69" s="79">
        <v>-0.42732621249620073</v>
      </c>
    </row>
    <row r="70" spans="2:9" x14ac:dyDescent="0.25">
      <c r="B70" s="8" t="s">
        <v>113</v>
      </c>
      <c r="C70" s="8" t="s">
        <v>114</v>
      </c>
      <c r="D70" s="9">
        <v>737425</v>
      </c>
      <c r="E70" s="9">
        <v>343626</v>
      </c>
      <c r="F70" s="79">
        <v>-0.53401905278502904</v>
      </c>
      <c r="G70" s="9">
        <v>110371</v>
      </c>
      <c r="H70" s="9">
        <v>75749</v>
      </c>
      <c r="I70" s="79">
        <v>-0.31368747225267501</v>
      </c>
    </row>
    <row r="71" spans="2:9" x14ac:dyDescent="0.25">
      <c r="B71" s="8" t="s">
        <v>109</v>
      </c>
      <c r="C71" s="8" t="s">
        <v>110</v>
      </c>
      <c r="D71" s="9">
        <v>357901</v>
      </c>
      <c r="E71" s="9">
        <v>303311</v>
      </c>
      <c r="F71" s="79">
        <v>-0.15252821310921172</v>
      </c>
      <c r="G71" s="9">
        <v>74694</v>
      </c>
      <c r="H71" s="9">
        <v>45936</v>
      </c>
      <c r="I71" s="79">
        <v>-0.38501084424451759</v>
      </c>
    </row>
    <row r="72" spans="2:9" x14ac:dyDescent="0.25">
      <c r="B72" s="8" t="s">
        <v>111</v>
      </c>
      <c r="C72" s="8" t="s">
        <v>112</v>
      </c>
      <c r="D72" s="9">
        <v>505554</v>
      </c>
      <c r="E72" s="9">
        <v>262526</v>
      </c>
      <c r="F72" s="79">
        <v>-0.48071620440150808</v>
      </c>
      <c r="G72" s="9">
        <v>153416</v>
      </c>
      <c r="H72" s="9">
        <v>41672</v>
      </c>
      <c r="I72" s="79">
        <v>-0.72837252959274124</v>
      </c>
    </row>
    <row r="73" spans="2:9" x14ac:dyDescent="0.25">
      <c r="B73" s="8" t="s">
        <v>107</v>
      </c>
      <c r="C73" s="8" t="s">
        <v>108</v>
      </c>
      <c r="D73" s="9">
        <v>189056</v>
      </c>
      <c r="E73" s="9">
        <v>134795</v>
      </c>
      <c r="F73" s="79">
        <v>-0.28701019803656058</v>
      </c>
      <c r="G73" s="9">
        <v>770</v>
      </c>
      <c r="H73" s="9">
        <v>25081</v>
      </c>
      <c r="I73" s="79">
        <v>31.572727272727271</v>
      </c>
    </row>
    <row r="74" spans="2:9" x14ac:dyDescent="0.25">
      <c r="B74" s="8" t="s">
        <v>123</v>
      </c>
      <c r="C74" s="8" t="s">
        <v>124</v>
      </c>
      <c r="D74" s="9">
        <v>100083</v>
      </c>
      <c r="E74" s="9">
        <v>66447</v>
      </c>
      <c r="F74" s="79">
        <v>-0.33608105272623723</v>
      </c>
      <c r="G74" s="9">
        <v>30903</v>
      </c>
      <c r="H74" s="9">
        <v>5415</v>
      </c>
      <c r="I74" s="79">
        <v>-0.82477429375788758</v>
      </c>
    </row>
    <row r="75" spans="2:9" x14ac:dyDescent="0.25">
      <c r="B75" s="8" t="s">
        <v>117</v>
      </c>
      <c r="C75" s="8" t="s">
        <v>118</v>
      </c>
      <c r="D75" s="9">
        <v>83369</v>
      </c>
      <c r="E75" s="9">
        <v>64537</v>
      </c>
      <c r="F75" s="79">
        <v>-0.22588732022694291</v>
      </c>
      <c r="G75" s="9">
        <v>38017</v>
      </c>
      <c r="H75" s="9">
        <v>11162</v>
      </c>
      <c r="I75" s="79">
        <v>-0.70639450772023049</v>
      </c>
    </row>
    <row r="76" spans="2:9" x14ac:dyDescent="0.25">
      <c r="B76" s="8" t="s">
        <v>129</v>
      </c>
      <c r="C76" s="8" t="s">
        <v>130</v>
      </c>
      <c r="D76" s="9">
        <v>47377</v>
      </c>
      <c r="E76" s="9">
        <v>59021</v>
      </c>
      <c r="F76" s="79">
        <v>0.24577326550858003</v>
      </c>
      <c r="G76" s="9">
        <v>9189</v>
      </c>
      <c r="H76" s="9">
        <v>8018</v>
      </c>
      <c r="I76" s="79">
        <v>-0.1274349766024595</v>
      </c>
    </row>
    <row r="77" spans="2:9" x14ac:dyDescent="0.25">
      <c r="B77" s="8" t="s">
        <v>119</v>
      </c>
      <c r="C77" s="8" t="s">
        <v>120</v>
      </c>
      <c r="D77" s="9">
        <v>78501</v>
      </c>
      <c r="E77" s="9">
        <v>34055</v>
      </c>
      <c r="F77" s="79">
        <v>-0.56618387026916861</v>
      </c>
      <c r="G77" s="9">
        <v>21129</v>
      </c>
      <c r="H77" s="9">
        <v>3256</v>
      </c>
      <c r="I77" s="79">
        <v>-0.84589900137252116</v>
      </c>
    </row>
    <row r="78" spans="2:9" x14ac:dyDescent="0.25">
      <c r="B78" s="8" t="s">
        <v>121</v>
      </c>
      <c r="C78" s="8" t="s">
        <v>122</v>
      </c>
      <c r="D78" s="9">
        <v>26070</v>
      </c>
      <c r="E78" s="9">
        <v>24808</v>
      </c>
      <c r="F78" s="79">
        <v>-4.8408131952435762E-2</v>
      </c>
      <c r="G78" s="9">
        <v>6164</v>
      </c>
      <c r="H78" s="9">
        <v>4498</v>
      </c>
      <c r="I78" s="79">
        <v>-0.27027903958468524</v>
      </c>
    </row>
    <row r="79" spans="2:9" x14ac:dyDescent="0.25">
      <c r="B79" s="8" t="s">
        <v>127</v>
      </c>
      <c r="C79" s="8" t="s">
        <v>128</v>
      </c>
      <c r="D79" s="9">
        <v>24806</v>
      </c>
      <c r="E79" s="9">
        <v>19599</v>
      </c>
      <c r="F79" s="79">
        <v>-0.20990889300975568</v>
      </c>
      <c r="G79" s="9">
        <v>8235</v>
      </c>
      <c r="H79" s="9">
        <v>4565</v>
      </c>
      <c r="I79" s="79">
        <v>-0.44565877352762595</v>
      </c>
    </row>
    <row r="80" spans="2:9" x14ac:dyDescent="0.25">
      <c r="B80" s="8" t="s">
        <v>125</v>
      </c>
      <c r="C80" s="8" t="s">
        <v>126</v>
      </c>
      <c r="D80" s="9">
        <v>32469</v>
      </c>
      <c r="E80" s="9">
        <v>19161</v>
      </c>
      <c r="F80" s="79">
        <v>-0.40986787397209645</v>
      </c>
      <c r="G80" s="9">
        <v>5814</v>
      </c>
      <c r="H80" s="9">
        <v>3873</v>
      </c>
      <c r="I80" s="79">
        <v>-0.33384932920536636</v>
      </c>
    </row>
    <row r="81" spans="2:9" x14ac:dyDescent="0.25">
      <c r="B81" s="8" t="s">
        <v>215</v>
      </c>
      <c r="C81" s="8" t="s">
        <v>216</v>
      </c>
      <c r="D81" s="9">
        <v>5691</v>
      </c>
      <c r="E81" s="9">
        <v>16790</v>
      </c>
      <c r="F81" s="79">
        <v>1.9502723598664558</v>
      </c>
      <c r="G81" s="9">
        <v>2898</v>
      </c>
      <c r="H81" s="9">
        <v>15329</v>
      </c>
      <c r="I81" s="79">
        <v>4.2895100069013115</v>
      </c>
    </row>
    <row r="82" spans="2:9" x14ac:dyDescent="0.25">
      <c r="B82" s="8" t="s">
        <v>133</v>
      </c>
      <c r="C82" s="8" t="s">
        <v>134</v>
      </c>
      <c r="D82" s="9">
        <v>21614</v>
      </c>
      <c r="E82" s="9">
        <v>14088</v>
      </c>
      <c r="F82" s="79">
        <v>-0.34820024058480614</v>
      </c>
      <c r="G82" s="9">
        <v>6765</v>
      </c>
      <c r="H82" s="9">
        <v>4447</v>
      </c>
      <c r="I82" s="79">
        <v>-0.3426459719142646</v>
      </c>
    </row>
    <row r="83" spans="2:9" x14ac:dyDescent="0.25">
      <c r="B83" s="8" t="s">
        <v>131</v>
      </c>
      <c r="C83" s="8" t="s">
        <v>132</v>
      </c>
      <c r="D83" s="9">
        <v>10033</v>
      </c>
      <c r="E83" s="9">
        <v>8004</v>
      </c>
      <c r="F83" s="79">
        <v>-0.20223263231336586</v>
      </c>
      <c r="G83" s="9">
        <v>3336</v>
      </c>
      <c r="H83" s="9">
        <v>1099</v>
      </c>
      <c r="I83" s="79">
        <v>-0.6705635491606714</v>
      </c>
    </row>
    <row r="84" spans="2:9" x14ac:dyDescent="0.25">
      <c r="B84" s="8" t="s">
        <v>217</v>
      </c>
      <c r="C84" s="8" t="s">
        <v>218</v>
      </c>
      <c r="D84" s="9">
        <v>4367</v>
      </c>
      <c r="E84" s="9">
        <v>5942</v>
      </c>
      <c r="F84" s="79">
        <v>0.36065949164185951</v>
      </c>
      <c r="G84" s="9">
        <v>876</v>
      </c>
      <c r="H84" s="9">
        <v>917</v>
      </c>
      <c r="I84" s="79">
        <v>4.6803652968036458E-2</v>
      </c>
    </row>
    <row r="85" spans="2:9" x14ac:dyDescent="0.25">
      <c r="B85" s="8"/>
      <c r="C85" s="70" t="s">
        <v>135</v>
      </c>
      <c r="D85" s="71">
        <v>14758</v>
      </c>
      <c r="E85" s="71">
        <v>21059</v>
      </c>
      <c r="F85" s="82">
        <v>0.42695487193386628</v>
      </c>
      <c r="G85" s="71">
        <v>4439</v>
      </c>
      <c r="H85" s="71">
        <v>3398</v>
      </c>
      <c r="I85" s="82">
        <v>-0.23451227753998649</v>
      </c>
    </row>
    <row r="86" spans="2:9" x14ac:dyDescent="0.25">
      <c r="B86" s="8"/>
      <c r="C86" s="21" t="s">
        <v>136</v>
      </c>
      <c r="D86" s="22">
        <v>5114811</v>
      </c>
      <c r="E86" s="22">
        <v>3625991</v>
      </c>
      <c r="F86" s="83">
        <v>-0.29108015916912666</v>
      </c>
      <c r="G86" s="22">
        <v>1163618</v>
      </c>
      <c r="H86" s="22">
        <v>738952</v>
      </c>
      <c r="I86" s="83">
        <v>-0.36495310316615936</v>
      </c>
    </row>
    <row r="87" spans="2:9" x14ac:dyDescent="0.25">
      <c r="B87" s="8" t="s">
        <v>137</v>
      </c>
      <c r="C87" s="8" t="s">
        <v>138</v>
      </c>
      <c r="D87" s="9">
        <v>339169</v>
      </c>
      <c r="E87" s="9">
        <v>265058</v>
      </c>
      <c r="F87" s="79">
        <v>-0.21850758766278755</v>
      </c>
      <c r="G87" s="9">
        <v>61661</v>
      </c>
      <c r="H87" s="9">
        <v>61852</v>
      </c>
      <c r="I87" s="79">
        <v>3.0975819399621241E-3</v>
      </c>
    </row>
    <row r="88" spans="2:9" x14ac:dyDescent="0.25">
      <c r="B88" s="8" t="s">
        <v>139</v>
      </c>
      <c r="C88" s="8" t="s">
        <v>140</v>
      </c>
      <c r="D88" s="9">
        <v>221269</v>
      </c>
      <c r="E88" s="9">
        <v>201232</v>
      </c>
      <c r="F88" s="79">
        <v>-9.0554935395378511E-2</v>
      </c>
      <c r="G88" s="9">
        <v>46919</v>
      </c>
      <c r="H88" s="9">
        <v>56183</v>
      </c>
      <c r="I88" s="79">
        <v>0.19744666339862316</v>
      </c>
    </row>
    <row r="89" spans="2:9" x14ac:dyDescent="0.25">
      <c r="B89" s="8" t="s">
        <v>141</v>
      </c>
      <c r="C89" s="8" t="s">
        <v>142</v>
      </c>
      <c r="D89" s="9">
        <v>19195</v>
      </c>
      <c r="E89" s="9">
        <v>23564</v>
      </c>
      <c r="F89" s="79">
        <v>0.22761135712425107</v>
      </c>
      <c r="G89" s="9">
        <v>5182</v>
      </c>
      <c r="H89" s="9">
        <v>4494</v>
      </c>
      <c r="I89" s="79">
        <v>-0.13276727132381316</v>
      </c>
    </row>
    <row r="90" spans="2:9" x14ac:dyDescent="0.25">
      <c r="B90" s="8" t="s">
        <v>143</v>
      </c>
      <c r="C90" s="8" t="s">
        <v>144</v>
      </c>
      <c r="D90" s="9">
        <v>10220</v>
      </c>
      <c r="E90" s="9">
        <v>3458</v>
      </c>
      <c r="F90" s="79">
        <v>-0.66164383561643836</v>
      </c>
      <c r="G90" s="9">
        <v>2998</v>
      </c>
      <c r="H90" s="9">
        <v>375</v>
      </c>
      <c r="I90" s="79">
        <v>-0.87491661107404939</v>
      </c>
    </row>
    <row r="91" spans="2:9" x14ac:dyDescent="0.25">
      <c r="B91" s="12" t="s">
        <v>219</v>
      </c>
      <c r="C91" s="8"/>
      <c r="D91" s="9">
        <v>8279</v>
      </c>
      <c r="E91" s="9">
        <v>8083</v>
      </c>
      <c r="F91" s="79">
        <v>-2.3674356806377528E-2</v>
      </c>
      <c r="G91" s="9">
        <v>2253</v>
      </c>
      <c r="H91" s="9">
        <v>1576</v>
      </c>
      <c r="I91" s="79">
        <v>-0.30048823790501555</v>
      </c>
    </row>
    <row r="92" spans="2:9" x14ac:dyDescent="0.25">
      <c r="B92" s="5" t="s">
        <v>146</v>
      </c>
      <c r="C92" s="5"/>
      <c r="D92" s="6">
        <v>508866</v>
      </c>
      <c r="E92" s="6">
        <v>345258</v>
      </c>
      <c r="F92" s="80">
        <v>-0.32151489783164922</v>
      </c>
      <c r="G92" s="6">
        <v>132210</v>
      </c>
      <c r="H92" s="6">
        <v>30952</v>
      </c>
      <c r="I92" s="80">
        <v>-0.76588760305574466</v>
      </c>
    </row>
    <row r="93" spans="2:9" x14ac:dyDescent="0.25">
      <c r="B93" s="8" t="s">
        <v>147</v>
      </c>
      <c r="C93" s="8" t="s">
        <v>148</v>
      </c>
      <c r="D93" s="9">
        <v>459097</v>
      </c>
      <c r="E93" s="9">
        <v>304277</v>
      </c>
      <c r="F93" s="79">
        <v>-0.33722720906475101</v>
      </c>
      <c r="G93" s="9">
        <v>125722</v>
      </c>
      <c r="H93" s="9">
        <v>23656</v>
      </c>
      <c r="I93" s="79">
        <v>-0.81183881898156252</v>
      </c>
    </row>
    <row r="94" spans="2:9" x14ac:dyDescent="0.25">
      <c r="B94" s="8" t="s">
        <v>149</v>
      </c>
      <c r="C94" s="8" t="s">
        <v>150</v>
      </c>
      <c r="D94" s="9">
        <v>44299</v>
      </c>
      <c r="E94" s="9">
        <v>39658</v>
      </c>
      <c r="F94" s="79">
        <v>-0.10476534459017128</v>
      </c>
      <c r="G94" s="9">
        <v>6223</v>
      </c>
      <c r="H94" s="9">
        <v>6981</v>
      </c>
      <c r="I94" s="79">
        <v>0.12180620279607912</v>
      </c>
    </row>
    <row r="95" spans="2:9" x14ac:dyDescent="0.25">
      <c r="B95" s="8" t="s">
        <v>220</v>
      </c>
      <c r="C95" s="8" t="s">
        <v>221</v>
      </c>
      <c r="D95" s="9">
        <v>4344</v>
      </c>
      <c r="E95" s="9">
        <v>502</v>
      </c>
      <c r="F95" s="79">
        <v>-0.88443830570902393</v>
      </c>
      <c r="G95" s="9">
        <v>101</v>
      </c>
      <c r="H95" s="9">
        <v>28</v>
      </c>
      <c r="I95" s="79">
        <v>-0.72277227722772275</v>
      </c>
    </row>
    <row r="96" spans="2:9" x14ac:dyDescent="0.25">
      <c r="B96" s="12" t="s">
        <v>195</v>
      </c>
      <c r="C96" s="8"/>
      <c r="D96" s="9">
        <v>1126</v>
      </c>
      <c r="E96" s="9">
        <v>821</v>
      </c>
      <c r="F96" s="79">
        <v>-0.27087033747779754</v>
      </c>
      <c r="G96" s="9">
        <v>164</v>
      </c>
      <c r="H96" s="9">
        <v>287</v>
      </c>
      <c r="I96" s="79">
        <v>0.75</v>
      </c>
    </row>
    <row r="97" spans="2:9" x14ac:dyDescent="0.25">
      <c r="B97" s="5" t="s">
        <v>196</v>
      </c>
      <c r="C97" s="5"/>
      <c r="D97" s="6">
        <v>435978</v>
      </c>
      <c r="E97" s="6">
        <v>264663</v>
      </c>
      <c r="F97" s="80">
        <v>-0.39294413938317985</v>
      </c>
      <c r="G97" s="6">
        <v>73662</v>
      </c>
      <c r="H97" s="6">
        <v>37297</v>
      </c>
      <c r="I97" s="80">
        <v>-0.49367380739051347</v>
      </c>
    </row>
    <row r="98" spans="2:9" x14ac:dyDescent="0.25">
      <c r="B98" s="12" t="s">
        <v>154</v>
      </c>
      <c r="C98" s="12"/>
      <c r="D98" s="13">
        <v>366982</v>
      </c>
      <c r="E98" s="13">
        <v>219665</v>
      </c>
      <c r="F98" s="84">
        <v>-0.40142840793281409</v>
      </c>
      <c r="G98" s="13">
        <v>65779</v>
      </c>
      <c r="H98" s="13">
        <v>31431</v>
      </c>
      <c r="I98" s="84">
        <v>-0.52217272989859986</v>
      </c>
    </row>
    <row r="99" spans="2:9" x14ac:dyDescent="0.25">
      <c r="B99" s="12" t="s">
        <v>153</v>
      </c>
      <c r="C99" s="12"/>
      <c r="D99" s="13">
        <v>48646</v>
      </c>
      <c r="E99" s="13">
        <v>43541</v>
      </c>
      <c r="F99" s="84">
        <v>-0.10494182461045098</v>
      </c>
      <c r="G99" s="13">
        <v>7510</v>
      </c>
      <c r="H99" s="13">
        <v>5501</v>
      </c>
      <c r="I99" s="84">
        <v>-0.26750998668442072</v>
      </c>
    </row>
    <row r="100" spans="2:9" x14ac:dyDescent="0.25">
      <c r="B100" s="12" t="s">
        <v>222</v>
      </c>
      <c r="C100" s="12"/>
      <c r="D100" s="13">
        <v>20350</v>
      </c>
      <c r="E100" s="13">
        <v>1458</v>
      </c>
      <c r="F100" s="84">
        <v>-0.92835380835380832</v>
      </c>
      <c r="G100" s="13">
        <v>373</v>
      </c>
      <c r="H100" s="13">
        <v>366</v>
      </c>
      <c r="I100" s="84">
        <v>-1.8766756032171594E-2</v>
      </c>
    </row>
    <row r="101" spans="2:9" x14ac:dyDescent="0.25">
      <c r="B101" s="24" t="s">
        <v>223</v>
      </c>
      <c r="C101" s="24"/>
      <c r="D101" s="25">
        <v>33055145</v>
      </c>
      <c r="E101" s="25">
        <v>27690122</v>
      </c>
      <c r="F101" s="85">
        <v>-0.16230523266499053</v>
      </c>
      <c r="G101" s="25">
        <v>6883393</v>
      </c>
      <c r="H101" s="25">
        <v>4953361</v>
      </c>
      <c r="I101" s="85">
        <v>-0.28038962761533448</v>
      </c>
    </row>
    <row r="102" spans="2:9" x14ac:dyDescent="0.25">
      <c r="B102" s="27" t="s">
        <v>157</v>
      </c>
    </row>
    <row r="103" spans="2:9" x14ac:dyDescent="0.25">
      <c r="B103" s="27" t="s">
        <v>158</v>
      </c>
    </row>
    <row r="104" spans="2:9" x14ac:dyDescent="0.25">
      <c r="B104" s="27"/>
    </row>
  </sheetData>
  <mergeCells count="1"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0"/>
  <sheetViews>
    <sheetView showGridLines="0" zoomScale="85" zoomScaleNormal="85" workbookViewId="0"/>
  </sheetViews>
  <sheetFormatPr baseColWidth="10" defaultRowHeight="15" x14ac:dyDescent="0.25"/>
  <cols>
    <col min="1" max="1" width="5.85546875" customWidth="1"/>
    <col min="2" max="2" width="12.5703125" customWidth="1"/>
    <col min="3" max="3" width="17.85546875" customWidth="1"/>
    <col min="4" max="5" width="12.42578125" customWidth="1"/>
    <col min="6" max="6" width="8.5703125" style="77" customWidth="1"/>
    <col min="7" max="8" width="10.5703125" customWidth="1"/>
    <col min="9" max="9" width="8.5703125" style="77" customWidth="1"/>
  </cols>
  <sheetData>
    <row r="2" spans="2:11" x14ac:dyDescent="0.25">
      <c r="B2" s="118" t="s">
        <v>0</v>
      </c>
      <c r="C2" s="119"/>
      <c r="D2" s="119"/>
      <c r="E2" s="119"/>
      <c r="F2" s="119"/>
      <c r="G2" s="119"/>
      <c r="H2" s="119"/>
      <c r="I2" s="119"/>
    </row>
    <row r="3" spans="2:11" ht="30" x14ac:dyDescent="0.25">
      <c r="B3" s="3" t="s">
        <v>1</v>
      </c>
      <c r="C3" s="3" t="s">
        <v>2</v>
      </c>
      <c r="D3" s="3" t="s">
        <v>198</v>
      </c>
      <c r="E3" s="3" t="s">
        <v>199</v>
      </c>
      <c r="F3" s="3" t="s">
        <v>162</v>
      </c>
      <c r="G3" s="3" t="s">
        <v>200</v>
      </c>
      <c r="H3" s="3" t="s">
        <v>201</v>
      </c>
      <c r="I3" s="3" t="s">
        <v>162</v>
      </c>
    </row>
    <row r="4" spans="2:11" x14ac:dyDescent="0.25">
      <c r="B4" s="5" t="s">
        <v>6</v>
      </c>
      <c r="C4" s="5"/>
      <c r="D4" s="6">
        <v>110331</v>
      </c>
      <c r="E4" s="6">
        <v>83529</v>
      </c>
      <c r="F4" s="66">
        <f t="shared" ref="F4:F67" si="0">E4/D4-1</f>
        <v>-0.24292356635940937</v>
      </c>
      <c r="G4" s="6">
        <v>43248</v>
      </c>
      <c r="H4" s="6">
        <v>27194</v>
      </c>
      <c r="I4" s="66">
        <f t="shared" ref="I4:I67" si="1">H4/G4-1</f>
        <v>-0.37120791712911583</v>
      </c>
      <c r="K4" s="9"/>
    </row>
    <row r="5" spans="2:11" x14ac:dyDescent="0.25">
      <c r="B5" s="8" t="s">
        <v>7</v>
      </c>
      <c r="C5" s="8" t="s">
        <v>8</v>
      </c>
      <c r="D5" s="9">
        <v>48985</v>
      </c>
      <c r="E5" s="9">
        <v>42997</v>
      </c>
      <c r="F5" s="67">
        <f t="shared" si="0"/>
        <v>-0.12224150250076549</v>
      </c>
      <c r="G5" s="9">
        <v>26843</v>
      </c>
      <c r="H5" s="9">
        <v>17213</v>
      </c>
      <c r="I5" s="67">
        <f t="shared" si="1"/>
        <v>-0.35875274745743768</v>
      </c>
      <c r="K5" s="9"/>
    </row>
    <row r="6" spans="2:11" x14ac:dyDescent="0.25">
      <c r="B6" s="8" t="s">
        <v>13</v>
      </c>
      <c r="C6" s="8" t="s">
        <v>14</v>
      </c>
      <c r="D6" s="9">
        <v>4751</v>
      </c>
      <c r="E6" s="9">
        <v>13492</v>
      </c>
      <c r="F6" s="67">
        <f t="shared" si="0"/>
        <v>1.8398231951168174</v>
      </c>
      <c r="G6" s="9">
        <v>1661</v>
      </c>
      <c r="H6" s="9">
        <v>3742</v>
      </c>
      <c r="I6" s="67">
        <f t="shared" si="1"/>
        <v>1.2528597230583984</v>
      </c>
      <c r="K6" s="9"/>
    </row>
    <row r="7" spans="2:11" x14ac:dyDescent="0.25">
      <c r="B7" s="8" t="s">
        <v>11</v>
      </c>
      <c r="C7" s="8" t="s">
        <v>12</v>
      </c>
      <c r="D7" s="9">
        <v>34627</v>
      </c>
      <c r="E7" s="9">
        <v>8440</v>
      </c>
      <c r="F7" s="67">
        <f t="shared" si="0"/>
        <v>-0.75625956623444135</v>
      </c>
      <c r="G7" s="9">
        <v>5525</v>
      </c>
      <c r="H7" s="9">
        <v>1226</v>
      </c>
      <c r="I7" s="67">
        <f t="shared" si="1"/>
        <v>-0.77809954751131216</v>
      </c>
      <c r="K7" s="9"/>
    </row>
    <row r="8" spans="2:11" x14ac:dyDescent="0.25">
      <c r="B8" s="8" t="s">
        <v>9</v>
      </c>
      <c r="C8" s="8" t="s">
        <v>10</v>
      </c>
      <c r="D8" s="9">
        <v>2586</v>
      </c>
      <c r="E8" s="9">
        <v>6127</v>
      </c>
      <c r="F8" s="67">
        <f t="shared" si="0"/>
        <v>1.3692962103634958</v>
      </c>
      <c r="G8" s="9">
        <v>1926</v>
      </c>
      <c r="H8" s="9">
        <v>216</v>
      </c>
      <c r="I8" s="67">
        <f t="shared" si="1"/>
        <v>-0.88785046728971961</v>
      </c>
      <c r="K8" s="9"/>
    </row>
    <row r="9" spans="2:11" x14ac:dyDescent="0.25">
      <c r="B9" s="8" t="s">
        <v>167</v>
      </c>
      <c r="C9" s="8" t="s">
        <v>168</v>
      </c>
      <c r="D9" s="9">
        <v>5014</v>
      </c>
      <c r="E9" s="9">
        <v>2315</v>
      </c>
      <c r="F9" s="67">
        <f t="shared" si="0"/>
        <v>-0.53829278021539695</v>
      </c>
      <c r="G9" s="9">
        <v>2531</v>
      </c>
      <c r="H9" s="9">
        <v>832</v>
      </c>
      <c r="I9" s="67">
        <f t="shared" si="1"/>
        <v>-0.67127617542473339</v>
      </c>
      <c r="K9" s="9"/>
    </row>
    <row r="10" spans="2:11" x14ac:dyDescent="0.25">
      <c r="B10" s="12" t="s">
        <v>187</v>
      </c>
      <c r="C10" s="16"/>
      <c r="D10" s="13">
        <f>D4-SUM(D5:D9)</f>
        <v>14368</v>
      </c>
      <c r="E10" s="13">
        <f>E4-SUM(E5:E9)</f>
        <v>10158</v>
      </c>
      <c r="F10" s="68">
        <f t="shared" si="0"/>
        <v>-0.29301224944320714</v>
      </c>
      <c r="G10" s="13">
        <f>G4-SUM(G5:G9)</f>
        <v>4762</v>
      </c>
      <c r="H10" s="13">
        <f>H4-SUM(H5:H9)</f>
        <v>3965</v>
      </c>
      <c r="I10" s="68">
        <f t="shared" si="1"/>
        <v>-0.16736665266694661</v>
      </c>
      <c r="K10" s="9"/>
    </row>
    <row r="11" spans="2:11" x14ac:dyDescent="0.25">
      <c r="B11" s="5" t="s">
        <v>16</v>
      </c>
      <c r="C11" s="5"/>
      <c r="D11" s="6">
        <v>7797225</v>
      </c>
      <c r="E11" s="6">
        <v>7325303</v>
      </c>
      <c r="F11" s="66">
        <f t="shared" si="0"/>
        <v>-6.0524353215406723E-2</v>
      </c>
      <c r="G11" s="6">
        <v>2096177</v>
      </c>
      <c r="H11" s="6">
        <v>1732177</v>
      </c>
      <c r="I11" s="66">
        <f t="shared" si="1"/>
        <v>-0.17364945803717913</v>
      </c>
      <c r="K11" s="9"/>
    </row>
    <row r="12" spans="2:11" x14ac:dyDescent="0.25">
      <c r="B12" s="16" t="s">
        <v>17</v>
      </c>
      <c r="C12" s="16"/>
      <c r="D12" s="17">
        <v>628901</v>
      </c>
      <c r="E12" s="17">
        <v>667090</v>
      </c>
      <c r="F12" s="69">
        <f t="shared" si="0"/>
        <v>6.0723388895867592E-2</v>
      </c>
      <c r="G12" s="17">
        <v>178785</v>
      </c>
      <c r="H12" s="17">
        <v>173334</v>
      </c>
      <c r="I12" s="69">
        <f t="shared" si="1"/>
        <v>-3.048913499454653E-2</v>
      </c>
      <c r="K12" s="9"/>
    </row>
    <row r="13" spans="2:11" x14ac:dyDescent="0.25">
      <c r="B13" s="8" t="s">
        <v>202</v>
      </c>
      <c r="C13" s="8" t="s">
        <v>203</v>
      </c>
      <c r="D13" s="9">
        <v>451</v>
      </c>
      <c r="E13" s="9">
        <v>422</v>
      </c>
      <c r="F13" s="67">
        <f t="shared" si="0"/>
        <v>-6.4301552106430182E-2</v>
      </c>
      <c r="G13" s="9">
        <v>303</v>
      </c>
      <c r="H13" s="9">
        <v>28</v>
      </c>
      <c r="I13" s="67">
        <f t="shared" si="1"/>
        <v>-0.90759075907590758</v>
      </c>
      <c r="K13" s="9"/>
    </row>
    <row r="14" spans="2:11" x14ac:dyDescent="0.25">
      <c r="B14" s="8" t="s">
        <v>20</v>
      </c>
      <c r="C14" s="8" t="s">
        <v>21</v>
      </c>
      <c r="D14" s="9">
        <v>81604</v>
      </c>
      <c r="E14" s="9">
        <v>82171</v>
      </c>
      <c r="F14" s="67">
        <f t="shared" si="0"/>
        <v>6.9481888142737258E-3</v>
      </c>
      <c r="G14" s="9">
        <v>23799</v>
      </c>
      <c r="H14" s="9">
        <v>23322</v>
      </c>
      <c r="I14" s="67">
        <f t="shared" si="1"/>
        <v>-2.0042858943653097E-2</v>
      </c>
      <c r="K14" s="9"/>
    </row>
    <row r="15" spans="2:11" x14ac:dyDescent="0.25">
      <c r="B15" s="8" t="s">
        <v>22</v>
      </c>
      <c r="C15" s="8" t="s">
        <v>23</v>
      </c>
      <c r="D15" s="9">
        <v>33386</v>
      </c>
      <c r="E15" s="9">
        <v>35646</v>
      </c>
      <c r="F15" s="67">
        <f t="shared" si="0"/>
        <v>6.7693044988917483E-2</v>
      </c>
      <c r="G15" s="9">
        <v>10260</v>
      </c>
      <c r="H15" s="9">
        <v>10359</v>
      </c>
      <c r="I15" s="67">
        <f t="shared" si="1"/>
        <v>9.6491228070174628E-3</v>
      </c>
      <c r="K15" s="9"/>
    </row>
    <row r="16" spans="2:11" x14ac:dyDescent="0.25">
      <c r="B16" s="8" t="s">
        <v>26</v>
      </c>
      <c r="C16" s="8" t="s">
        <v>27</v>
      </c>
      <c r="D16" s="9">
        <v>12413</v>
      </c>
      <c r="E16" s="9">
        <v>16329</v>
      </c>
      <c r="F16" s="67">
        <f t="shared" si="0"/>
        <v>0.31547571094819937</v>
      </c>
      <c r="G16" s="9">
        <v>3567</v>
      </c>
      <c r="H16" s="9">
        <v>4278</v>
      </c>
      <c r="I16" s="67">
        <f t="shared" si="1"/>
        <v>0.19932716568545006</v>
      </c>
      <c r="K16" s="9"/>
    </row>
    <row r="17" spans="2:11" x14ac:dyDescent="0.25">
      <c r="B17" s="8" t="s">
        <v>18</v>
      </c>
      <c r="C17" s="8" t="s">
        <v>19</v>
      </c>
      <c r="D17" s="9">
        <v>428522</v>
      </c>
      <c r="E17" s="9">
        <v>457387</v>
      </c>
      <c r="F17" s="67">
        <f t="shared" si="0"/>
        <v>6.7359435454889205E-2</v>
      </c>
      <c r="G17" s="9">
        <v>122925</v>
      </c>
      <c r="H17" s="9">
        <v>111581</v>
      </c>
      <c r="I17" s="67">
        <f t="shared" si="1"/>
        <v>-9.2283912955053893E-2</v>
      </c>
      <c r="K17" s="9"/>
    </row>
    <row r="18" spans="2:11" x14ac:dyDescent="0.25">
      <c r="B18" s="8" t="s">
        <v>28</v>
      </c>
      <c r="C18" s="8" t="s">
        <v>29</v>
      </c>
      <c r="D18" s="9">
        <v>8844</v>
      </c>
      <c r="E18" s="9">
        <v>11558</v>
      </c>
      <c r="F18" s="67">
        <f t="shared" si="0"/>
        <v>0.30687471732247862</v>
      </c>
      <c r="G18" s="9">
        <v>2295</v>
      </c>
      <c r="H18" s="9">
        <v>2746</v>
      </c>
      <c r="I18" s="67">
        <f t="shared" si="1"/>
        <v>0.19651416122004361</v>
      </c>
      <c r="K18" s="9"/>
    </row>
    <row r="19" spans="2:11" x14ac:dyDescent="0.25">
      <c r="B19" s="8" t="s">
        <v>24</v>
      </c>
      <c r="C19" s="8" t="s">
        <v>25</v>
      </c>
      <c r="D19" s="9">
        <v>49164</v>
      </c>
      <c r="E19" s="9">
        <v>50836</v>
      </c>
      <c r="F19" s="67">
        <f t="shared" si="0"/>
        <v>3.4008624196566695E-2</v>
      </c>
      <c r="G19" s="9">
        <v>11565</v>
      </c>
      <c r="H19" s="9">
        <v>18267</v>
      </c>
      <c r="I19" s="67">
        <f t="shared" si="1"/>
        <v>0.57950713359273665</v>
      </c>
      <c r="K19" s="9"/>
    </row>
    <row r="20" spans="2:11" x14ac:dyDescent="0.25">
      <c r="B20" s="8" t="s">
        <v>30</v>
      </c>
      <c r="C20" s="8" t="s">
        <v>31</v>
      </c>
      <c r="D20" s="9">
        <v>14517</v>
      </c>
      <c r="E20" s="9">
        <v>12742</v>
      </c>
      <c r="F20" s="67">
        <f t="shared" si="0"/>
        <v>-0.12227044155128475</v>
      </c>
      <c r="G20" s="9">
        <v>4071</v>
      </c>
      <c r="H20" s="9">
        <v>2753</v>
      </c>
      <c r="I20" s="67">
        <f t="shared" si="1"/>
        <v>-0.32375337754851385</v>
      </c>
      <c r="K20" s="9"/>
    </row>
    <row r="21" spans="2:11" x14ac:dyDescent="0.25">
      <c r="B21" s="16" t="s">
        <v>32</v>
      </c>
      <c r="C21" s="16"/>
      <c r="D21" s="17">
        <v>4013470</v>
      </c>
      <c r="E21" s="17">
        <v>3869339</v>
      </c>
      <c r="F21" s="69">
        <f t="shared" si="0"/>
        <v>-3.5911816956399334E-2</v>
      </c>
      <c r="G21" s="17">
        <v>1146293</v>
      </c>
      <c r="H21" s="17">
        <v>820559</v>
      </c>
      <c r="I21" s="69">
        <f t="shared" si="1"/>
        <v>-0.28416294961235911</v>
      </c>
      <c r="K21" s="9"/>
    </row>
    <row r="22" spans="2:11" x14ac:dyDescent="0.25">
      <c r="B22" s="8" t="s">
        <v>33</v>
      </c>
      <c r="C22" s="8" t="s">
        <v>34</v>
      </c>
      <c r="D22" s="9">
        <v>3583776</v>
      </c>
      <c r="E22" s="9">
        <v>3469433</v>
      </c>
      <c r="F22" s="67">
        <f>E22/D22-1</f>
        <v>-3.1905732947594911E-2</v>
      </c>
      <c r="G22" s="9">
        <v>992128</v>
      </c>
      <c r="H22" s="9">
        <v>752571</v>
      </c>
      <c r="I22" s="67">
        <f>H22/G22-1</f>
        <v>-0.24145775545090953</v>
      </c>
      <c r="K22" s="9"/>
    </row>
    <row r="23" spans="2:11" x14ac:dyDescent="0.25">
      <c r="B23" s="8" t="s">
        <v>35</v>
      </c>
      <c r="C23" s="8" t="s">
        <v>36</v>
      </c>
      <c r="D23" s="9">
        <v>429243</v>
      </c>
      <c r="E23" s="9">
        <v>399552</v>
      </c>
      <c r="F23" s="67">
        <f>E23/D23-1</f>
        <v>-6.9170609654671145E-2</v>
      </c>
      <c r="G23" s="9">
        <v>154011</v>
      </c>
      <c r="H23" s="9">
        <v>67812</v>
      </c>
      <c r="I23" s="67">
        <f>H23/G23-1</f>
        <v>-0.55969378810604442</v>
      </c>
      <c r="K23" s="9"/>
    </row>
    <row r="24" spans="2:11" x14ac:dyDescent="0.25">
      <c r="B24" s="8" t="s">
        <v>171</v>
      </c>
      <c r="C24" s="8" t="s">
        <v>204</v>
      </c>
      <c r="D24" s="9">
        <v>451</v>
      </c>
      <c r="E24" s="9">
        <v>355</v>
      </c>
      <c r="F24" s="67">
        <f>E24/D24-1</f>
        <v>-0.21286031042128606</v>
      </c>
      <c r="G24" s="9">
        <v>153</v>
      </c>
      <c r="H24" s="9">
        <v>176</v>
      </c>
      <c r="I24" s="67">
        <f>H24/G24-1</f>
        <v>0.15032679738562083</v>
      </c>
      <c r="K24" s="9"/>
    </row>
    <row r="25" spans="2:11" x14ac:dyDescent="0.25">
      <c r="B25" s="16" t="s">
        <v>37</v>
      </c>
      <c r="C25" s="16"/>
      <c r="D25" s="17">
        <v>3081533</v>
      </c>
      <c r="E25" s="17">
        <v>2707240</v>
      </c>
      <c r="F25" s="69">
        <f t="shared" si="0"/>
        <v>-0.12146324572866818</v>
      </c>
      <c r="G25" s="17">
        <v>753729</v>
      </c>
      <c r="H25" s="17">
        <v>707473</v>
      </c>
      <c r="I25" s="69">
        <f t="shared" si="1"/>
        <v>-6.1369537327076396E-2</v>
      </c>
      <c r="K25" s="9"/>
    </row>
    <row r="26" spans="2:11" x14ac:dyDescent="0.25">
      <c r="B26" s="8" t="s">
        <v>38</v>
      </c>
      <c r="C26" s="8" t="s">
        <v>39</v>
      </c>
      <c r="D26" s="9">
        <v>1365467</v>
      </c>
      <c r="E26" s="9">
        <v>1076674</v>
      </c>
      <c r="F26" s="67">
        <f t="shared" si="0"/>
        <v>-0.21149760484874403</v>
      </c>
      <c r="G26" s="9">
        <v>285759</v>
      </c>
      <c r="H26" s="9">
        <v>280643</v>
      </c>
      <c r="I26" s="67">
        <f t="shared" si="1"/>
        <v>-1.7903198149489596E-2</v>
      </c>
      <c r="K26" s="9"/>
    </row>
    <row r="27" spans="2:11" x14ac:dyDescent="0.25">
      <c r="B27" s="8" t="s">
        <v>40</v>
      </c>
      <c r="C27" s="8" t="s">
        <v>41</v>
      </c>
      <c r="D27" s="9">
        <v>564838</v>
      </c>
      <c r="E27" s="9">
        <v>488892</v>
      </c>
      <c r="F27" s="67">
        <f t="shared" si="0"/>
        <v>-0.13445625117290272</v>
      </c>
      <c r="G27" s="9">
        <v>177023</v>
      </c>
      <c r="H27" s="9">
        <v>126865</v>
      </c>
      <c r="I27" s="67">
        <f t="shared" si="1"/>
        <v>-0.28334171265880703</v>
      </c>
      <c r="K27" s="9"/>
    </row>
    <row r="28" spans="2:11" x14ac:dyDescent="0.25">
      <c r="B28" s="8" t="s">
        <v>42</v>
      </c>
      <c r="C28" s="8" t="s">
        <v>43</v>
      </c>
      <c r="D28" s="9">
        <v>299865</v>
      </c>
      <c r="E28" s="9">
        <v>309647</v>
      </c>
      <c r="F28" s="67">
        <f t="shared" si="0"/>
        <v>3.262134627248936E-2</v>
      </c>
      <c r="G28" s="9">
        <v>79642</v>
      </c>
      <c r="H28" s="9">
        <v>85785</v>
      </c>
      <c r="I28" s="67">
        <f t="shared" si="1"/>
        <v>7.7132668692398543E-2</v>
      </c>
      <c r="K28" s="9"/>
    </row>
    <row r="29" spans="2:11" x14ac:dyDescent="0.25">
      <c r="B29" s="8" t="s">
        <v>44</v>
      </c>
      <c r="C29" s="8" t="s">
        <v>45</v>
      </c>
      <c r="D29" s="9">
        <v>334572</v>
      </c>
      <c r="E29" s="9">
        <v>292856</v>
      </c>
      <c r="F29" s="67">
        <f t="shared" si="0"/>
        <v>-0.12468467175974085</v>
      </c>
      <c r="G29" s="9">
        <v>74768</v>
      </c>
      <c r="H29" s="9">
        <v>79270</v>
      </c>
      <c r="I29" s="67">
        <f t="shared" si="1"/>
        <v>6.0212925315643151E-2</v>
      </c>
      <c r="K29" s="9"/>
    </row>
    <row r="30" spans="2:11" x14ac:dyDescent="0.25">
      <c r="B30" s="8" t="s">
        <v>48</v>
      </c>
      <c r="C30" s="8" t="s">
        <v>49</v>
      </c>
      <c r="D30" s="9">
        <v>162072</v>
      </c>
      <c r="E30" s="9">
        <v>166594</v>
      </c>
      <c r="F30" s="67">
        <f t="shared" si="0"/>
        <v>2.7901179722592317E-2</v>
      </c>
      <c r="G30" s="9">
        <v>44345</v>
      </c>
      <c r="H30" s="9">
        <v>40211</v>
      </c>
      <c r="I30" s="67">
        <f t="shared" si="1"/>
        <v>-9.3223587777652495E-2</v>
      </c>
      <c r="K30" s="9"/>
    </row>
    <row r="31" spans="2:11" x14ac:dyDescent="0.25">
      <c r="B31" s="8" t="s">
        <v>46</v>
      </c>
      <c r="C31" s="8" t="s">
        <v>47</v>
      </c>
      <c r="D31" s="9">
        <v>147319</v>
      </c>
      <c r="E31" s="9">
        <v>145436</v>
      </c>
      <c r="F31" s="67">
        <f t="shared" si="0"/>
        <v>-1.2781786463389011E-2</v>
      </c>
      <c r="G31" s="9">
        <v>36726</v>
      </c>
      <c r="H31" s="9">
        <v>40585</v>
      </c>
      <c r="I31" s="67">
        <f t="shared" si="1"/>
        <v>0.10507542340576159</v>
      </c>
      <c r="K31" s="9"/>
    </row>
    <row r="32" spans="2:11" x14ac:dyDescent="0.25">
      <c r="B32" s="8" t="s">
        <v>50</v>
      </c>
      <c r="C32" s="8" t="s">
        <v>51</v>
      </c>
      <c r="D32" s="9">
        <v>114960</v>
      </c>
      <c r="E32" s="9">
        <v>119123</v>
      </c>
      <c r="F32" s="67">
        <f t="shared" si="0"/>
        <v>3.6212595685455762E-2</v>
      </c>
      <c r="G32" s="9">
        <v>29494</v>
      </c>
      <c r="H32" s="9">
        <v>22603</v>
      </c>
      <c r="I32" s="67">
        <f t="shared" si="1"/>
        <v>-0.23364074048959105</v>
      </c>
      <c r="K32" s="9"/>
    </row>
    <row r="33" spans="2:11" x14ac:dyDescent="0.25">
      <c r="B33" s="8" t="s">
        <v>54</v>
      </c>
      <c r="C33" s="8" t="s">
        <v>55</v>
      </c>
      <c r="D33" s="9">
        <v>43493</v>
      </c>
      <c r="E33" s="9">
        <v>51832</v>
      </c>
      <c r="F33" s="67">
        <f t="shared" si="0"/>
        <v>0.19173200285103342</v>
      </c>
      <c r="G33" s="9">
        <v>13154</v>
      </c>
      <c r="H33" s="9">
        <v>15145</v>
      </c>
      <c r="I33" s="67">
        <f t="shared" si="1"/>
        <v>0.15136080279762809</v>
      </c>
      <c r="K33" s="9"/>
    </row>
    <row r="34" spans="2:11" x14ac:dyDescent="0.25">
      <c r="B34" s="8" t="s">
        <v>52</v>
      </c>
      <c r="C34" s="8" t="s">
        <v>53</v>
      </c>
      <c r="D34" s="9">
        <v>48021</v>
      </c>
      <c r="E34" s="9">
        <v>50368</v>
      </c>
      <c r="F34" s="67">
        <f t="shared" si="0"/>
        <v>4.8874450761125399E-2</v>
      </c>
      <c r="G34" s="9">
        <v>12618</v>
      </c>
      <c r="H34" s="9">
        <v>15630</v>
      </c>
      <c r="I34" s="67">
        <f t="shared" si="1"/>
        <v>0.23870660960532564</v>
      </c>
      <c r="K34" s="9"/>
    </row>
    <row r="35" spans="2:11" x14ac:dyDescent="0.25">
      <c r="B35" s="8" t="s">
        <v>205</v>
      </c>
      <c r="C35" s="8"/>
      <c r="D35" s="9">
        <f>D25-SUM(D26:D34)</f>
        <v>926</v>
      </c>
      <c r="E35" s="9">
        <f>E25-SUM(E26:E34)</f>
        <v>5818</v>
      </c>
      <c r="F35" s="67">
        <f t="shared" si="0"/>
        <v>5.2829373650107989</v>
      </c>
      <c r="G35" s="9">
        <f>G25-SUM(G26:G34)</f>
        <v>200</v>
      </c>
      <c r="H35" s="9">
        <f>H25-SUM(H26:H34)</f>
        <v>736</v>
      </c>
      <c r="I35" s="67">
        <f t="shared" si="1"/>
        <v>2.68</v>
      </c>
      <c r="K35" s="9"/>
    </row>
    <row r="36" spans="2:11" x14ac:dyDescent="0.25">
      <c r="B36" s="16" t="s">
        <v>56</v>
      </c>
      <c r="C36" s="16"/>
      <c r="D36" s="17">
        <v>68763</v>
      </c>
      <c r="E36" s="17">
        <v>72166</v>
      </c>
      <c r="F36" s="69">
        <f t="shared" si="0"/>
        <v>4.9488823931474801E-2</v>
      </c>
      <c r="G36" s="17">
        <v>15669</v>
      </c>
      <c r="H36" s="17">
        <v>23140</v>
      </c>
      <c r="I36" s="69">
        <f t="shared" si="1"/>
        <v>0.47680132746186743</v>
      </c>
      <c r="K36" s="9"/>
    </row>
    <row r="37" spans="2:11" x14ac:dyDescent="0.25">
      <c r="B37" s="8" t="s">
        <v>57</v>
      </c>
      <c r="C37" s="8" t="s">
        <v>58</v>
      </c>
      <c r="D37" s="9">
        <v>14783</v>
      </c>
      <c r="E37" s="9">
        <v>24829</v>
      </c>
      <c r="F37" s="67">
        <f t="shared" si="0"/>
        <v>0.67956436447270518</v>
      </c>
      <c r="G37" s="9">
        <v>5036</v>
      </c>
      <c r="H37" s="9">
        <v>7701</v>
      </c>
      <c r="I37" s="67">
        <f t="shared" si="1"/>
        <v>0.52918983320095303</v>
      </c>
      <c r="K37" s="9"/>
    </row>
    <row r="38" spans="2:11" x14ac:dyDescent="0.25">
      <c r="B38" s="8" t="s">
        <v>59</v>
      </c>
      <c r="C38" s="8" t="s">
        <v>60</v>
      </c>
      <c r="D38" s="9">
        <v>18637</v>
      </c>
      <c r="E38" s="9">
        <v>19131</v>
      </c>
      <c r="F38" s="67">
        <f t="shared" si="0"/>
        <v>2.6506411976176425E-2</v>
      </c>
      <c r="G38" s="9">
        <v>4917</v>
      </c>
      <c r="H38" s="9">
        <v>4674</v>
      </c>
      <c r="I38" s="67">
        <f t="shared" si="1"/>
        <v>-4.9420378279438681E-2</v>
      </c>
      <c r="K38" s="9"/>
    </row>
    <row r="39" spans="2:11" x14ac:dyDescent="0.25">
      <c r="B39" s="8" t="s">
        <v>61</v>
      </c>
      <c r="C39" s="8" t="s">
        <v>62</v>
      </c>
      <c r="D39" s="9">
        <v>17272</v>
      </c>
      <c r="E39" s="9">
        <v>14205</v>
      </c>
      <c r="F39" s="67">
        <f t="shared" si="0"/>
        <v>-0.17757063455303379</v>
      </c>
      <c r="G39" s="9">
        <v>1575</v>
      </c>
      <c r="H39" s="9">
        <v>6358</v>
      </c>
      <c r="I39" s="67">
        <f t="shared" si="1"/>
        <v>3.0368253968253969</v>
      </c>
      <c r="K39" s="9"/>
    </row>
    <row r="40" spans="2:11" x14ac:dyDescent="0.25">
      <c r="B40" s="8" t="s">
        <v>63</v>
      </c>
      <c r="C40" s="8" t="s">
        <v>64</v>
      </c>
      <c r="D40" s="9">
        <v>3982</v>
      </c>
      <c r="E40" s="9">
        <v>4474</v>
      </c>
      <c r="F40" s="67">
        <f t="shared" si="0"/>
        <v>0.12355600200904071</v>
      </c>
      <c r="G40" s="9">
        <v>1020</v>
      </c>
      <c r="H40" s="9">
        <v>1416</v>
      </c>
      <c r="I40" s="67">
        <f t="shared" si="1"/>
        <v>0.38823529411764701</v>
      </c>
      <c r="K40" s="9"/>
    </row>
    <row r="41" spans="2:11" x14ac:dyDescent="0.25">
      <c r="B41" s="8" t="s">
        <v>172</v>
      </c>
      <c r="C41" s="8" t="s">
        <v>173</v>
      </c>
      <c r="D41" s="9">
        <v>7925</v>
      </c>
      <c r="E41" s="9">
        <v>3725</v>
      </c>
      <c r="F41" s="67">
        <f t="shared" si="0"/>
        <v>-0.52996845425867511</v>
      </c>
      <c r="G41" s="9">
        <v>1576</v>
      </c>
      <c r="H41" s="9">
        <v>1857</v>
      </c>
      <c r="I41" s="67">
        <f t="shared" si="1"/>
        <v>0.1782994923857868</v>
      </c>
      <c r="K41" s="9"/>
    </row>
    <row r="42" spans="2:11" x14ac:dyDescent="0.25">
      <c r="B42" s="8" t="s">
        <v>206</v>
      </c>
      <c r="C42" s="8" t="s">
        <v>207</v>
      </c>
      <c r="D42" s="9">
        <v>1765</v>
      </c>
      <c r="E42" s="9">
        <v>926</v>
      </c>
      <c r="F42" s="67">
        <f t="shared" si="0"/>
        <v>-0.47535410764872521</v>
      </c>
      <c r="G42" s="9">
        <v>530</v>
      </c>
      <c r="H42" s="9">
        <v>187</v>
      </c>
      <c r="I42" s="67">
        <f t="shared" si="1"/>
        <v>-0.64716981132075468</v>
      </c>
      <c r="K42" s="9"/>
    </row>
    <row r="43" spans="2:11" x14ac:dyDescent="0.25">
      <c r="B43" s="8" t="s">
        <v>171</v>
      </c>
      <c r="C43" s="8"/>
      <c r="D43" s="9">
        <f>D36-SUM(D37:D42)</f>
        <v>4399</v>
      </c>
      <c r="E43" s="9">
        <f>E36-SUM(E37:E42)</f>
        <v>4876</v>
      </c>
      <c r="F43" s="67">
        <f t="shared" si="0"/>
        <v>0.10843373493975905</v>
      </c>
      <c r="G43" s="9">
        <f>G36-SUM(G37:G42)</f>
        <v>1015</v>
      </c>
      <c r="H43" s="9">
        <f>H36-SUM(H37:H42)</f>
        <v>947</v>
      </c>
      <c r="I43" s="67">
        <f t="shared" si="1"/>
        <v>-6.6995073891625623E-2</v>
      </c>
      <c r="K43" s="9"/>
    </row>
    <row r="44" spans="2:11" x14ac:dyDescent="0.25">
      <c r="B44" s="16" t="s">
        <v>65</v>
      </c>
      <c r="C44" s="16"/>
      <c r="D44" s="17">
        <f>D11-D21-D25-D36-D12</f>
        <v>4558</v>
      </c>
      <c r="E44" s="17">
        <f>E11-E21-E25-E36-E12</f>
        <v>9468</v>
      </c>
      <c r="F44" s="69">
        <f t="shared" si="0"/>
        <v>1.0772268538832823</v>
      </c>
      <c r="G44" s="17">
        <f>G11-G21-G25-G36-G12</f>
        <v>1701</v>
      </c>
      <c r="H44" s="17">
        <f>H11-H21-H25-H36-H12</f>
        <v>7671</v>
      </c>
      <c r="I44" s="69">
        <f t="shared" si="1"/>
        <v>3.5097001763668434</v>
      </c>
      <c r="K44" s="9"/>
    </row>
    <row r="45" spans="2:11" x14ac:dyDescent="0.25">
      <c r="B45" s="5" t="s">
        <v>66</v>
      </c>
      <c r="C45" s="5"/>
      <c r="D45" s="6">
        <v>13108188</v>
      </c>
      <c r="E45" s="6">
        <v>11485068</v>
      </c>
      <c r="F45" s="66">
        <f t="shared" si="0"/>
        <v>-0.12382489479095049</v>
      </c>
      <c r="G45" s="6">
        <v>3602426</v>
      </c>
      <c r="H45" s="6">
        <v>2880178</v>
      </c>
      <c r="I45" s="66">
        <f t="shared" si="1"/>
        <v>-0.20048933690796145</v>
      </c>
      <c r="K45" s="9"/>
    </row>
    <row r="46" spans="2:11" x14ac:dyDescent="0.25">
      <c r="B46" s="8" t="s">
        <v>67</v>
      </c>
      <c r="C46" s="8" t="s">
        <v>68</v>
      </c>
      <c r="D46" s="9">
        <v>6676190</v>
      </c>
      <c r="E46" s="9">
        <v>5759973</v>
      </c>
      <c r="F46" s="67">
        <f t="shared" si="0"/>
        <v>-0.13723650764882367</v>
      </c>
      <c r="G46" s="9">
        <v>1684528</v>
      </c>
      <c r="H46" s="9">
        <v>1519643</v>
      </c>
      <c r="I46" s="67">
        <f t="shared" si="1"/>
        <v>-9.7882017989608938E-2</v>
      </c>
      <c r="K46" s="9"/>
    </row>
    <row r="47" spans="2:11" x14ac:dyDescent="0.25">
      <c r="B47" s="8" t="s">
        <v>69</v>
      </c>
      <c r="C47" s="8" t="s">
        <v>70</v>
      </c>
      <c r="D47" s="9">
        <v>2902993</v>
      </c>
      <c r="E47" s="9">
        <v>2093493</v>
      </c>
      <c r="F47" s="67">
        <f t="shared" si="0"/>
        <v>-0.2788501384605474</v>
      </c>
      <c r="G47" s="9">
        <v>826760</v>
      </c>
      <c r="H47" s="9">
        <v>464685</v>
      </c>
      <c r="I47" s="67">
        <f t="shared" si="1"/>
        <v>-0.4379445062654217</v>
      </c>
      <c r="K47" s="9"/>
    </row>
    <row r="48" spans="2:11" x14ac:dyDescent="0.25">
      <c r="B48" s="8" t="s">
        <v>71</v>
      </c>
      <c r="C48" s="8" t="s">
        <v>72</v>
      </c>
      <c r="D48" s="9">
        <v>1515183</v>
      </c>
      <c r="E48" s="9">
        <v>1646840</v>
      </c>
      <c r="F48" s="67">
        <f t="shared" si="0"/>
        <v>8.6891814388097011E-2</v>
      </c>
      <c r="G48" s="9">
        <v>441108</v>
      </c>
      <c r="H48" s="9">
        <v>459695</v>
      </c>
      <c r="I48" s="67">
        <f t="shared" si="1"/>
        <v>4.2137073007064041E-2</v>
      </c>
      <c r="K48" s="9"/>
    </row>
    <row r="49" spans="2:11" x14ac:dyDescent="0.25">
      <c r="B49" s="8" t="s">
        <v>73</v>
      </c>
      <c r="C49" s="8" t="s">
        <v>74</v>
      </c>
      <c r="D49" s="9">
        <v>734969</v>
      </c>
      <c r="E49" s="9">
        <v>772330</v>
      </c>
      <c r="F49" s="67">
        <f t="shared" si="0"/>
        <v>5.0833436512288221E-2</v>
      </c>
      <c r="G49" s="9">
        <v>243218</v>
      </c>
      <c r="H49" s="9">
        <v>114159</v>
      </c>
      <c r="I49" s="67">
        <f t="shared" si="1"/>
        <v>-0.53063095659038395</v>
      </c>
      <c r="K49" s="9"/>
    </row>
    <row r="50" spans="2:11" x14ac:dyDescent="0.25">
      <c r="B50" s="8" t="s">
        <v>76</v>
      </c>
      <c r="C50" s="8" t="s">
        <v>76</v>
      </c>
      <c r="D50" s="9">
        <v>551495</v>
      </c>
      <c r="E50" s="9">
        <v>477960</v>
      </c>
      <c r="F50" s="67">
        <f t="shared" si="0"/>
        <v>-0.13333756425715559</v>
      </c>
      <c r="G50" s="9">
        <v>182335</v>
      </c>
      <c r="H50" s="9">
        <v>156790</v>
      </c>
      <c r="I50" s="67">
        <f t="shared" si="1"/>
        <v>-0.14009926783118987</v>
      </c>
      <c r="K50" s="9"/>
    </row>
    <row r="51" spans="2:11" x14ac:dyDescent="0.25">
      <c r="B51" s="8" t="s">
        <v>79</v>
      </c>
      <c r="C51" s="8" t="s">
        <v>80</v>
      </c>
      <c r="D51" s="9">
        <v>110379</v>
      </c>
      <c r="E51" s="9">
        <v>104564</v>
      </c>
      <c r="F51" s="67">
        <f t="shared" si="0"/>
        <v>-5.2682122505186668E-2</v>
      </c>
      <c r="G51" s="9">
        <v>41468</v>
      </c>
      <c r="H51" s="9">
        <v>23106</v>
      </c>
      <c r="I51" s="67">
        <f t="shared" si="1"/>
        <v>-0.44279926690460114</v>
      </c>
      <c r="K51" s="9"/>
    </row>
    <row r="52" spans="2:11" x14ac:dyDescent="0.25">
      <c r="B52" s="8" t="s">
        <v>97</v>
      </c>
      <c r="C52" s="8" t="s">
        <v>98</v>
      </c>
      <c r="D52" s="9">
        <v>16973</v>
      </c>
      <c r="E52" s="9">
        <v>97110</v>
      </c>
      <c r="F52" s="67">
        <f t="shared" si="0"/>
        <v>4.7214399340128441</v>
      </c>
      <c r="G52" s="9">
        <v>7935</v>
      </c>
      <c r="H52" s="9">
        <v>6312</v>
      </c>
      <c r="I52" s="67">
        <f t="shared" si="1"/>
        <v>-0.20453686200378074</v>
      </c>
      <c r="K52" s="9"/>
    </row>
    <row r="53" spans="2:11" x14ac:dyDescent="0.25">
      <c r="B53" s="8" t="s">
        <v>87</v>
      </c>
      <c r="C53" s="8" t="s">
        <v>88</v>
      </c>
      <c r="D53" s="9">
        <v>95953</v>
      </c>
      <c r="E53" s="9">
        <v>96711</v>
      </c>
      <c r="F53" s="67">
        <f t="shared" si="0"/>
        <v>7.8997008952299552E-3</v>
      </c>
      <c r="G53" s="9">
        <v>26104</v>
      </c>
      <c r="H53" s="9">
        <v>24584</v>
      </c>
      <c r="I53" s="67">
        <f t="shared" si="1"/>
        <v>-5.8228623965675741E-2</v>
      </c>
      <c r="K53" s="9"/>
    </row>
    <row r="54" spans="2:11" x14ac:dyDescent="0.25">
      <c r="B54" s="8" t="s">
        <v>83</v>
      </c>
      <c r="C54" s="8" t="s">
        <v>84</v>
      </c>
      <c r="D54" s="9">
        <v>90564</v>
      </c>
      <c r="E54" s="9">
        <v>82636</v>
      </c>
      <c r="F54" s="67">
        <f t="shared" si="0"/>
        <v>-8.7540302990150587E-2</v>
      </c>
      <c r="G54" s="9">
        <v>23832</v>
      </c>
      <c r="H54" s="9">
        <v>29426</v>
      </c>
      <c r="I54" s="67">
        <f t="shared" si="1"/>
        <v>0.23472641826116147</v>
      </c>
      <c r="K54" s="9"/>
    </row>
    <row r="55" spans="2:11" x14ac:dyDescent="0.25">
      <c r="B55" s="8" t="s">
        <v>77</v>
      </c>
      <c r="C55" s="8" t="s">
        <v>78</v>
      </c>
      <c r="D55" s="9">
        <v>87230</v>
      </c>
      <c r="E55" s="9">
        <v>81622</v>
      </c>
      <c r="F55" s="67">
        <f t="shared" si="0"/>
        <v>-6.4289808552103644E-2</v>
      </c>
      <c r="G55" s="9">
        <v>19006</v>
      </c>
      <c r="H55" s="9">
        <v>14982</v>
      </c>
      <c r="I55" s="67">
        <f t="shared" si="1"/>
        <v>-0.21172261391139635</v>
      </c>
      <c r="K55" s="9"/>
    </row>
    <row r="56" spans="2:11" x14ac:dyDescent="0.25">
      <c r="B56" s="8" t="s">
        <v>85</v>
      </c>
      <c r="C56" s="8" t="s">
        <v>86</v>
      </c>
      <c r="D56" s="9">
        <v>79249</v>
      </c>
      <c r="E56" s="9">
        <v>49543</v>
      </c>
      <c r="F56" s="67">
        <f t="shared" si="0"/>
        <v>-0.37484384661005188</v>
      </c>
      <c r="G56" s="9">
        <v>37321</v>
      </c>
      <c r="H56" s="9">
        <v>11807</v>
      </c>
      <c r="I56" s="67">
        <f t="shared" si="1"/>
        <v>-0.68363655850593497</v>
      </c>
      <c r="K56" s="9"/>
    </row>
    <row r="57" spans="2:11" x14ac:dyDescent="0.25">
      <c r="B57" s="8" t="s">
        <v>95</v>
      </c>
      <c r="C57" s="8" t="s">
        <v>96</v>
      </c>
      <c r="D57" s="9">
        <v>39559</v>
      </c>
      <c r="E57" s="9">
        <v>46244</v>
      </c>
      <c r="F57" s="67">
        <f t="shared" si="0"/>
        <v>0.16898809373341095</v>
      </c>
      <c r="G57" s="9">
        <v>12219</v>
      </c>
      <c r="H57" s="9">
        <v>16417</v>
      </c>
      <c r="I57" s="67">
        <f t="shared" si="1"/>
        <v>0.34356330305262306</v>
      </c>
      <c r="K57" s="9"/>
    </row>
    <row r="58" spans="2:11" x14ac:dyDescent="0.25">
      <c r="B58" s="8" t="s">
        <v>81</v>
      </c>
      <c r="C58" s="8" t="s">
        <v>82</v>
      </c>
      <c r="D58" s="9">
        <v>44816</v>
      </c>
      <c r="E58" s="9">
        <v>44425</v>
      </c>
      <c r="F58" s="67">
        <f t="shared" si="0"/>
        <v>-8.7245626561942569E-3</v>
      </c>
      <c r="G58" s="9">
        <v>18606</v>
      </c>
      <c r="H58" s="9">
        <v>7250</v>
      </c>
      <c r="I58" s="67">
        <f t="shared" si="1"/>
        <v>-0.61034075029560353</v>
      </c>
      <c r="K58" s="9"/>
    </row>
    <row r="59" spans="2:11" x14ac:dyDescent="0.25">
      <c r="B59" s="8" t="s">
        <v>93</v>
      </c>
      <c r="C59" s="8" t="s">
        <v>94</v>
      </c>
      <c r="D59" s="9">
        <v>47309</v>
      </c>
      <c r="E59" s="9">
        <v>35852</v>
      </c>
      <c r="F59" s="67">
        <f t="shared" si="0"/>
        <v>-0.24217379356993385</v>
      </c>
      <c r="G59" s="9">
        <v>12875</v>
      </c>
      <c r="H59" s="9">
        <v>9231</v>
      </c>
      <c r="I59" s="67">
        <f t="shared" si="1"/>
        <v>-0.28302912621359222</v>
      </c>
      <c r="K59" s="9"/>
    </row>
    <row r="60" spans="2:11" x14ac:dyDescent="0.25">
      <c r="B60" s="8" t="s">
        <v>89</v>
      </c>
      <c r="C60" s="8" t="s">
        <v>90</v>
      </c>
      <c r="D60" s="9">
        <v>21271</v>
      </c>
      <c r="E60" s="9">
        <v>30115</v>
      </c>
      <c r="F60" s="67">
        <f t="shared" si="0"/>
        <v>0.41577734944290357</v>
      </c>
      <c r="G60" s="9">
        <v>8335</v>
      </c>
      <c r="H60" s="9">
        <v>5954</v>
      </c>
      <c r="I60" s="67">
        <f t="shared" si="1"/>
        <v>-0.2856628674265147</v>
      </c>
      <c r="K60" s="9"/>
    </row>
    <row r="61" spans="2:11" x14ac:dyDescent="0.25">
      <c r="B61" s="8" t="s">
        <v>91</v>
      </c>
      <c r="C61" s="8" t="s">
        <v>92</v>
      </c>
      <c r="D61" s="9">
        <v>29120</v>
      </c>
      <c r="E61" s="9">
        <v>25786</v>
      </c>
      <c r="F61" s="67">
        <f t="shared" si="0"/>
        <v>-0.11449175824175828</v>
      </c>
      <c r="G61" s="9">
        <v>10303</v>
      </c>
      <c r="H61" s="9">
        <v>6493</v>
      </c>
      <c r="I61" s="67">
        <f t="shared" si="1"/>
        <v>-0.36979520528001553</v>
      </c>
      <c r="K61" s="9"/>
    </row>
    <row r="62" spans="2:11" x14ac:dyDescent="0.25">
      <c r="B62" s="8" t="s">
        <v>189</v>
      </c>
      <c r="C62" s="8" t="s">
        <v>190</v>
      </c>
      <c r="D62" s="9">
        <v>35564</v>
      </c>
      <c r="E62" s="9">
        <v>11282</v>
      </c>
      <c r="F62" s="67">
        <f t="shared" si="0"/>
        <v>-0.68276909234056915</v>
      </c>
      <c r="G62" s="9">
        <v>154</v>
      </c>
      <c r="H62" s="9">
        <v>465</v>
      </c>
      <c r="I62" s="67">
        <f t="shared" si="1"/>
        <v>2.0194805194805197</v>
      </c>
      <c r="K62" s="9"/>
    </row>
    <row r="63" spans="2:11" x14ac:dyDescent="0.25">
      <c r="B63" s="8" t="s">
        <v>193</v>
      </c>
      <c r="C63" s="8" t="s">
        <v>194</v>
      </c>
      <c r="D63" s="9">
        <v>8330</v>
      </c>
      <c r="E63" s="9">
        <v>6194</v>
      </c>
      <c r="F63" s="67">
        <f t="shared" si="0"/>
        <v>-0.25642256902761107</v>
      </c>
      <c r="G63" s="9">
        <v>1159</v>
      </c>
      <c r="H63" s="9">
        <v>1934</v>
      </c>
      <c r="I63" s="67">
        <f t="shared" si="1"/>
        <v>0.66867989646246762</v>
      </c>
      <c r="K63" s="9"/>
    </row>
    <row r="64" spans="2:11" x14ac:dyDescent="0.25">
      <c r="B64" s="8" t="s">
        <v>175</v>
      </c>
      <c r="C64" s="8"/>
      <c r="D64" s="9">
        <f>D45-SUM(D46:D63)</f>
        <v>21041</v>
      </c>
      <c r="E64" s="9">
        <f>E45-SUM(E46:E63)</f>
        <v>22388</v>
      </c>
      <c r="F64" s="67">
        <f t="shared" si="0"/>
        <v>6.4017869873104871E-2</v>
      </c>
      <c r="G64" s="9">
        <f>G45-SUM(G46:G63)</f>
        <v>5160</v>
      </c>
      <c r="H64" s="9">
        <f>H45-SUM(H46:H63)</f>
        <v>7245</v>
      </c>
      <c r="I64" s="67">
        <f t="shared" si="1"/>
        <v>0.40406976744186052</v>
      </c>
      <c r="K64" s="9"/>
    </row>
    <row r="65" spans="2:11" x14ac:dyDescent="0.25">
      <c r="B65" s="5" t="s">
        <v>100</v>
      </c>
      <c r="C65" s="5"/>
      <c r="D65" s="6">
        <v>4431311</v>
      </c>
      <c r="E65" s="6">
        <v>3262192</v>
      </c>
      <c r="F65" s="66">
        <f t="shared" si="0"/>
        <v>-0.26383140339281086</v>
      </c>
      <c r="G65" s="6">
        <v>1146078</v>
      </c>
      <c r="H65" s="6">
        <v>810414</v>
      </c>
      <c r="I65" s="66">
        <f t="shared" si="1"/>
        <v>-0.29288058927926375</v>
      </c>
      <c r="K65" s="9"/>
    </row>
    <row r="66" spans="2:11" x14ac:dyDescent="0.25">
      <c r="B66" s="8" t="s">
        <v>101</v>
      </c>
      <c r="C66" s="8" t="s">
        <v>102</v>
      </c>
      <c r="D66" s="9">
        <v>867223</v>
      </c>
      <c r="E66" s="9">
        <v>624604</v>
      </c>
      <c r="F66" s="67">
        <f t="shared" si="0"/>
        <v>-0.2797654121258315</v>
      </c>
      <c r="G66" s="9">
        <v>275249</v>
      </c>
      <c r="H66" s="9">
        <v>140215</v>
      </c>
      <c r="I66" s="67">
        <f t="shared" si="1"/>
        <v>-0.49058852166583711</v>
      </c>
      <c r="K66" s="9"/>
    </row>
    <row r="67" spans="2:11" x14ac:dyDescent="0.25">
      <c r="B67" s="8" t="s">
        <v>103</v>
      </c>
      <c r="C67" s="8" t="s">
        <v>104</v>
      </c>
      <c r="D67" s="9">
        <v>486607</v>
      </c>
      <c r="E67" s="9">
        <v>414356</v>
      </c>
      <c r="F67" s="67">
        <f t="shared" si="0"/>
        <v>-0.14847916285626794</v>
      </c>
      <c r="G67" s="9">
        <v>133356</v>
      </c>
      <c r="H67" s="9">
        <v>100411</v>
      </c>
      <c r="I67" s="67">
        <f t="shared" si="1"/>
        <v>-0.24704550226461497</v>
      </c>
      <c r="K67" s="9"/>
    </row>
    <row r="68" spans="2:11" x14ac:dyDescent="0.25">
      <c r="B68" s="8" t="s">
        <v>115</v>
      </c>
      <c r="C68" s="8" t="s">
        <v>116</v>
      </c>
      <c r="D68" s="9">
        <v>517586</v>
      </c>
      <c r="E68" s="9">
        <v>401280</v>
      </c>
      <c r="F68" s="67">
        <f t="shared" ref="F68:F84" si="2">E68/D68-1</f>
        <v>-0.22470855084952068</v>
      </c>
      <c r="G68" s="9">
        <v>92172</v>
      </c>
      <c r="H68" s="9">
        <v>118443</v>
      </c>
      <c r="I68" s="67">
        <f t="shared" ref="I68:I84" si="3">H68/G68-1</f>
        <v>0.28502148157791951</v>
      </c>
      <c r="K68" s="9"/>
    </row>
    <row r="69" spans="2:11" x14ac:dyDescent="0.25">
      <c r="B69" s="8" t="s">
        <v>105</v>
      </c>
      <c r="C69" s="8" t="s">
        <v>106</v>
      </c>
      <c r="D69" s="9">
        <v>318696</v>
      </c>
      <c r="E69" s="9">
        <v>298095</v>
      </c>
      <c r="F69" s="67">
        <f t="shared" si="2"/>
        <v>-6.4641539272535575E-2</v>
      </c>
      <c r="G69" s="9">
        <v>126299</v>
      </c>
      <c r="H69" s="9">
        <v>82373</v>
      </c>
      <c r="I69" s="67">
        <f t="shared" si="3"/>
        <v>-0.3477937275829579</v>
      </c>
      <c r="K69" s="9"/>
    </row>
    <row r="70" spans="2:11" x14ac:dyDescent="0.25">
      <c r="B70" s="8" t="s">
        <v>113</v>
      </c>
      <c r="C70" s="8" t="s">
        <v>114</v>
      </c>
      <c r="D70" s="9">
        <v>627054</v>
      </c>
      <c r="E70" s="9">
        <v>267742</v>
      </c>
      <c r="F70" s="67">
        <f t="shared" si="2"/>
        <v>-0.57301604008586182</v>
      </c>
      <c r="G70" s="9">
        <v>112489</v>
      </c>
      <c r="H70" s="9">
        <v>69762</v>
      </c>
      <c r="I70" s="67">
        <f t="shared" si="3"/>
        <v>-0.3798326947523758</v>
      </c>
      <c r="K70" s="9"/>
    </row>
    <row r="71" spans="2:11" x14ac:dyDescent="0.25">
      <c r="B71" s="8" t="s">
        <v>109</v>
      </c>
      <c r="C71" s="8" t="s">
        <v>110</v>
      </c>
      <c r="D71" s="9">
        <v>283230</v>
      </c>
      <c r="E71" s="9">
        <v>257517</v>
      </c>
      <c r="F71" s="67">
        <f t="shared" si="2"/>
        <v>-9.0784874483635258E-2</v>
      </c>
      <c r="G71" s="9">
        <v>89562</v>
      </c>
      <c r="H71" s="9">
        <v>69608</v>
      </c>
      <c r="I71" s="67">
        <f t="shared" si="3"/>
        <v>-0.2227953819700319</v>
      </c>
      <c r="K71" s="9"/>
    </row>
    <row r="72" spans="2:11" x14ac:dyDescent="0.25">
      <c r="B72" s="8" t="s">
        <v>111</v>
      </c>
      <c r="C72" s="8" t="s">
        <v>112</v>
      </c>
      <c r="D72" s="9">
        <v>352138</v>
      </c>
      <c r="E72" s="9">
        <v>220855</v>
      </c>
      <c r="F72" s="67">
        <f t="shared" si="2"/>
        <v>-0.37281690700804793</v>
      </c>
      <c r="G72" s="9">
        <v>97302</v>
      </c>
      <c r="H72" s="9">
        <v>62632</v>
      </c>
      <c r="I72" s="67">
        <f t="shared" si="3"/>
        <v>-0.35631333374442453</v>
      </c>
      <c r="K72" s="9"/>
    </row>
    <row r="73" spans="2:11" x14ac:dyDescent="0.25">
      <c r="B73" s="8" t="s">
        <v>107</v>
      </c>
      <c r="C73" s="8" t="s">
        <v>108</v>
      </c>
      <c r="D73" s="9">
        <v>188286</v>
      </c>
      <c r="E73" s="9">
        <v>113334</v>
      </c>
      <c r="F73" s="67">
        <f t="shared" si="2"/>
        <v>-0.39807526847455466</v>
      </c>
      <c r="G73" s="9">
        <v>545</v>
      </c>
      <c r="H73" s="9">
        <v>18561</v>
      </c>
      <c r="I73" s="67">
        <f t="shared" si="3"/>
        <v>33.056880733944951</v>
      </c>
      <c r="K73" s="9"/>
    </row>
    <row r="74" spans="2:11" x14ac:dyDescent="0.25">
      <c r="B74" s="8" t="s">
        <v>123</v>
      </c>
      <c r="C74" s="8" t="s">
        <v>124</v>
      </c>
      <c r="D74" s="9">
        <v>69180</v>
      </c>
      <c r="E74" s="9">
        <v>61118</v>
      </c>
      <c r="F74" s="67">
        <f t="shared" si="2"/>
        <v>-0.11653657126337091</v>
      </c>
      <c r="G74" s="9">
        <v>9673</v>
      </c>
      <c r="H74" s="9">
        <v>6489</v>
      </c>
      <c r="I74" s="67">
        <f t="shared" si="3"/>
        <v>-0.32916365140080639</v>
      </c>
      <c r="K74" s="9"/>
    </row>
    <row r="75" spans="2:11" x14ac:dyDescent="0.25">
      <c r="B75" s="8" t="s">
        <v>117</v>
      </c>
      <c r="C75" s="8" t="s">
        <v>118</v>
      </c>
      <c r="D75" s="9">
        <v>45353</v>
      </c>
      <c r="E75" s="9">
        <v>53376</v>
      </c>
      <c r="F75" s="67">
        <f t="shared" si="2"/>
        <v>0.17690119727471165</v>
      </c>
      <c r="G75" s="9">
        <v>13062</v>
      </c>
      <c r="H75" s="9">
        <v>10917</v>
      </c>
      <c r="I75" s="67">
        <f t="shared" si="3"/>
        <v>-0.16421681212677997</v>
      </c>
      <c r="K75" s="9"/>
    </row>
    <row r="76" spans="2:11" x14ac:dyDescent="0.25">
      <c r="B76" s="8" t="s">
        <v>129</v>
      </c>
      <c r="C76" s="8" t="s">
        <v>130</v>
      </c>
      <c r="D76" s="9">
        <v>38188</v>
      </c>
      <c r="E76" s="9">
        <v>50669</v>
      </c>
      <c r="F76" s="67">
        <f t="shared" si="2"/>
        <v>0.32683041793233469</v>
      </c>
      <c r="G76" s="9">
        <v>7160</v>
      </c>
      <c r="H76" s="9">
        <v>7265</v>
      </c>
      <c r="I76" s="67">
        <f t="shared" si="3"/>
        <v>1.4664804469273651E-2</v>
      </c>
      <c r="K76" s="9"/>
    </row>
    <row r="77" spans="2:11" x14ac:dyDescent="0.25">
      <c r="B77" s="8" t="s">
        <v>119</v>
      </c>
      <c r="C77" s="8" t="s">
        <v>120</v>
      </c>
      <c r="D77" s="9">
        <v>57372</v>
      </c>
      <c r="E77" s="9">
        <v>30799</v>
      </c>
      <c r="F77" s="67">
        <f t="shared" si="2"/>
        <v>-0.46317018754793282</v>
      </c>
      <c r="G77" s="9">
        <v>26462</v>
      </c>
      <c r="H77" s="9">
        <v>2909</v>
      </c>
      <c r="I77" s="67">
        <f t="shared" si="3"/>
        <v>-0.89006877787015348</v>
      </c>
      <c r="K77" s="9"/>
    </row>
    <row r="78" spans="2:11" x14ac:dyDescent="0.25">
      <c r="B78" s="8" t="s">
        <v>121</v>
      </c>
      <c r="C78" s="8" t="s">
        <v>122</v>
      </c>
      <c r="D78" s="9">
        <v>19905</v>
      </c>
      <c r="E78" s="9">
        <v>20310</v>
      </c>
      <c r="F78" s="67">
        <f t="shared" si="2"/>
        <v>2.0346646571213212E-2</v>
      </c>
      <c r="G78" s="9">
        <v>6469</v>
      </c>
      <c r="H78" s="9">
        <v>4546</v>
      </c>
      <c r="I78" s="67">
        <f t="shared" si="3"/>
        <v>-0.29726387385994746</v>
      </c>
      <c r="K78" s="9"/>
    </row>
    <row r="79" spans="2:11" x14ac:dyDescent="0.25">
      <c r="B79" s="8" t="s">
        <v>125</v>
      </c>
      <c r="C79" s="8" t="s">
        <v>126</v>
      </c>
      <c r="D79" s="9">
        <v>26655</v>
      </c>
      <c r="E79" s="9">
        <v>15393</v>
      </c>
      <c r="F79" s="67">
        <f t="shared" si="2"/>
        <v>-0.42250984805852565</v>
      </c>
      <c r="G79" s="9">
        <v>7531</v>
      </c>
      <c r="H79" s="9">
        <v>5242</v>
      </c>
      <c r="I79" s="67">
        <f t="shared" si="3"/>
        <v>-0.30394369937591292</v>
      </c>
      <c r="K79" s="9"/>
    </row>
    <row r="80" spans="2:11" x14ac:dyDescent="0.25">
      <c r="B80" s="8" t="s">
        <v>127</v>
      </c>
      <c r="C80" s="8" t="s">
        <v>128</v>
      </c>
      <c r="D80" s="9">
        <v>16571</v>
      </c>
      <c r="E80" s="9">
        <v>15065</v>
      </c>
      <c r="F80" s="67">
        <f t="shared" si="2"/>
        <v>-9.0881660732605174E-2</v>
      </c>
      <c r="G80" s="9">
        <v>6548</v>
      </c>
      <c r="H80" s="9">
        <v>5937</v>
      </c>
      <c r="I80" s="67">
        <f t="shared" si="3"/>
        <v>-9.3310934636530285E-2</v>
      </c>
      <c r="K80" s="9"/>
    </row>
    <row r="81" spans="2:11" x14ac:dyDescent="0.25">
      <c r="B81" s="8" t="s">
        <v>133</v>
      </c>
      <c r="C81" s="8" t="s">
        <v>134</v>
      </c>
      <c r="D81" s="9">
        <v>14849</v>
      </c>
      <c r="E81" s="9">
        <v>9584</v>
      </c>
      <c r="F81" s="67">
        <f t="shared" si="2"/>
        <v>-0.35456933126809886</v>
      </c>
      <c r="G81" s="9">
        <v>6878</v>
      </c>
      <c r="H81" s="9">
        <v>5115</v>
      </c>
      <c r="I81" s="67">
        <f t="shared" si="3"/>
        <v>-0.25632451293980807</v>
      </c>
      <c r="K81" s="9"/>
    </row>
    <row r="82" spans="2:11" x14ac:dyDescent="0.25">
      <c r="B82" s="8" t="s">
        <v>131</v>
      </c>
      <c r="C82" s="8" t="s">
        <v>132</v>
      </c>
      <c r="D82" s="9">
        <v>6697</v>
      </c>
      <c r="E82" s="9">
        <v>6905</v>
      </c>
      <c r="F82" s="67">
        <f t="shared" si="2"/>
        <v>3.1058682992384679E-2</v>
      </c>
      <c r="G82" s="9">
        <v>2871</v>
      </c>
      <c r="H82" s="9">
        <v>1899</v>
      </c>
      <c r="I82" s="67">
        <f t="shared" si="3"/>
        <v>-0.33855799373040751</v>
      </c>
      <c r="K82" s="9"/>
    </row>
    <row r="83" spans="2:11" x14ac:dyDescent="0.25">
      <c r="B83" s="8"/>
      <c r="C83" s="70" t="s">
        <v>135</v>
      </c>
      <c r="D83" s="71">
        <f>D84-SUM(D66:D82)</f>
        <v>16602</v>
      </c>
      <c r="E83" s="71">
        <f>E84-SUM(E66:E82)</f>
        <v>24150</v>
      </c>
      <c r="F83" s="72">
        <f t="shared" si="2"/>
        <v>0.4546440187929166</v>
      </c>
      <c r="G83" s="71">
        <f>G84-SUM(G66:G82)</f>
        <v>6846</v>
      </c>
      <c r="H83" s="71">
        <f>H84-SUM(H66:H82)</f>
        <v>6679</v>
      </c>
      <c r="I83" s="72">
        <f t="shared" si="3"/>
        <v>-2.439380660239554E-2</v>
      </c>
      <c r="K83" s="9"/>
    </row>
    <row r="84" spans="2:11" x14ac:dyDescent="0.25">
      <c r="B84" s="8"/>
      <c r="C84" s="21" t="s">
        <v>136</v>
      </c>
      <c r="D84" s="22">
        <v>3952192</v>
      </c>
      <c r="E84" s="22">
        <v>2885152</v>
      </c>
      <c r="F84" s="73">
        <f t="shared" si="2"/>
        <v>-0.26998688322834519</v>
      </c>
      <c r="G84" s="22">
        <v>1020474</v>
      </c>
      <c r="H84" s="22">
        <v>719003</v>
      </c>
      <c r="I84" s="73">
        <f t="shared" si="3"/>
        <v>-0.29542251933905228</v>
      </c>
      <c r="K84" s="9"/>
    </row>
    <row r="85" spans="2:11" x14ac:dyDescent="0.25">
      <c r="B85" s="8" t="s">
        <v>137</v>
      </c>
      <c r="C85" s="8" t="s">
        <v>138</v>
      </c>
      <c r="D85" s="9">
        <v>277508</v>
      </c>
      <c r="E85" s="9">
        <v>203248</v>
      </c>
      <c r="F85" s="67">
        <f>E85/D85-1</f>
        <v>-0.26759588912752064</v>
      </c>
      <c r="G85" s="9">
        <v>64179</v>
      </c>
      <c r="H85" s="9">
        <v>34783</v>
      </c>
      <c r="I85" s="67">
        <f>H85/G85-1</f>
        <v>-0.45803144330700074</v>
      </c>
      <c r="K85" s="9"/>
    </row>
    <row r="86" spans="2:11" x14ac:dyDescent="0.25">
      <c r="B86" s="8" t="s">
        <v>139</v>
      </c>
      <c r="C86" s="8" t="s">
        <v>140</v>
      </c>
      <c r="D86" s="9">
        <v>174350</v>
      </c>
      <c r="E86" s="9">
        <v>145128</v>
      </c>
      <c r="F86" s="67">
        <f>E86/D86-1</f>
        <v>-0.16760539145397191</v>
      </c>
      <c r="G86" s="9">
        <v>51409</v>
      </c>
      <c r="H86" s="9">
        <v>49981</v>
      </c>
      <c r="I86" s="67">
        <f>H86/G86-1</f>
        <v>-2.7777237448695757E-2</v>
      </c>
      <c r="K86" s="9"/>
    </row>
    <row r="87" spans="2:11" x14ac:dyDescent="0.25">
      <c r="B87" s="8" t="s">
        <v>141</v>
      </c>
      <c r="C87" s="8" t="s">
        <v>142</v>
      </c>
      <c r="D87" s="9">
        <v>14013</v>
      </c>
      <c r="E87" s="9">
        <v>19078</v>
      </c>
      <c r="F87" s="67">
        <f>E87/D87-1</f>
        <v>0.36145008206665241</v>
      </c>
      <c r="G87" s="9">
        <v>6342</v>
      </c>
      <c r="H87" s="9">
        <v>3878</v>
      </c>
      <c r="I87" s="67">
        <f>H87/G87-1</f>
        <v>-0.38852097130242824</v>
      </c>
      <c r="K87" s="9"/>
    </row>
    <row r="88" spans="2:11" x14ac:dyDescent="0.25">
      <c r="B88" s="74" t="s">
        <v>208</v>
      </c>
      <c r="C88" s="8"/>
      <c r="D88" s="9">
        <f>D65-D84-D85-D86-D87</f>
        <v>13248</v>
      </c>
      <c r="E88" s="9">
        <f>E65-E84-E85-E86-E87</f>
        <v>9586</v>
      </c>
      <c r="F88" s="67">
        <f>E88/D88-1</f>
        <v>-0.27641908212560384</v>
      </c>
      <c r="G88" s="9">
        <f>G65-G84-G85-G86-G87</f>
        <v>3674</v>
      </c>
      <c r="H88" s="9">
        <f>H65-H84-H85-H86-H87</f>
        <v>2769</v>
      </c>
      <c r="I88" s="67">
        <f>H88/G88-1</f>
        <v>-0.24632553075666852</v>
      </c>
      <c r="K88" s="9"/>
    </row>
    <row r="89" spans="2:11" x14ac:dyDescent="0.25">
      <c r="B89" s="5" t="s">
        <v>146</v>
      </c>
      <c r="C89" s="5"/>
      <c r="D89" s="6">
        <v>389359</v>
      </c>
      <c r="E89" s="6">
        <v>319767</v>
      </c>
      <c r="F89" s="66">
        <f t="shared" ref="F89" si="4">E89/D89-1</f>
        <v>-0.17873479231249312</v>
      </c>
      <c r="G89" s="6">
        <v>137439</v>
      </c>
      <c r="H89" s="6">
        <v>26959</v>
      </c>
      <c r="I89" s="66">
        <f t="shared" ref="I89" si="5">H89/G89-1</f>
        <v>-0.80384752508385537</v>
      </c>
      <c r="K89" s="9"/>
    </row>
    <row r="90" spans="2:11" x14ac:dyDescent="0.25">
      <c r="B90" s="8" t="s">
        <v>147</v>
      </c>
      <c r="C90" s="8" t="s">
        <v>148</v>
      </c>
      <c r="D90" s="9">
        <v>346078</v>
      </c>
      <c r="E90" s="9">
        <v>286082</v>
      </c>
      <c r="F90" s="67">
        <f>E90/D90-1</f>
        <v>-0.173359762828033</v>
      </c>
      <c r="G90" s="9">
        <v>110962</v>
      </c>
      <c r="H90" s="9">
        <v>19927</v>
      </c>
      <c r="I90" s="67">
        <f>H90/G90-1</f>
        <v>-0.82041599826967793</v>
      </c>
      <c r="K90" s="9"/>
    </row>
    <row r="91" spans="2:11" x14ac:dyDescent="0.25">
      <c r="B91" s="8" t="s">
        <v>149</v>
      </c>
      <c r="C91" s="8" t="s">
        <v>150</v>
      </c>
      <c r="D91" s="9">
        <v>38076</v>
      </c>
      <c r="E91" s="9">
        <v>32678</v>
      </c>
      <c r="F91" s="67">
        <f>E91/D91-1</f>
        <v>-0.14176909339216304</v>
      </c>
      <c r="G91" s="9">
        <v>22121</v>
      </c>
      <c r="H91" s="9">
        <v>6796</v>
      </c>
      <c r="I91" s="67">
        <f>H91/G91-1</f>
        <v>-0.6927806157045342</v>
      </c>
      <c r="K91" s="9"/>
    </row>
    <row r="92" spans="2:11" x14ac:dyDescent="0.25">
      <c r="B92" s="12" t="s">
        <v>195</v>
      </c>
      <c r="C92" s="8"/>
      <c r="D92" s="9">
        <f>D89-D90-D91</f>
        <v>5205</v>
      </c>
      <c r="E92" s="9">
        <f>E89-E90-E91</f>
        <v>1007</v>
      </c>
      <c r="F92" s="67">
        <f t="shared" ref="F92:F97" si="6">E92/D92-1</f>
        <v>-0.80653218059558118</v>
      </c>
      <c r="G92" s="9">
        <f>G89-G90-G91</f>
        <v>4356</v>
      </c>
      <c r="H92" s="9">
        <f>H89-H90-H91</f>
        <v>236</v>
      </c>
      <c r="I92" s="67">
        <f t="shared" ref="I92:I97" si="7">H92/G92-1</f>
        <v>-0.94582185491276405</v>
      </c>
      <c r="K92" s="9"/>
    </row>
    <row r="93" spans="2:11" x14ac:dyDescent="0.25">
      <c r="B93" s="5" t="s">
        <v>196</v>
      </c>
      <c r="C93" s="5"/>
      <c r="D93" s="6">
        <v>362316</v>
      </c>
      <c r="E93" s="6">
        <v>227366</v>
      </c>
      <c r="F93" s="66">
        <f t="shared" si="6"/>
        <v>-0.37246492012497379</v>
      </c>
      <c r="G93" s="6">
        <v>87023</v>
      </c>
      <c r="H93" s="6">
        <v>57379</v>
      </c>
      <c r="I93" s="66">
        <f t="shared" si="7"/>
        <v>-0.34064557645679883</v>
      </c>
      <c r="K93" s="9"/>
    </row>
    <row r="94" spans="2:11" x14ac:dyDescent="0.25">
      <c r="B94" s="75" t="s">
        <v>154</v>
      </c>
      <c r="C94" s="75"/>
      <c r="D94" s="13">
        <v>41136</v>
      </c>
      <c r="E94" s="13">
        <v>38040</v>
      </c>
      <c r="F94" s="68">
        <f t="shared" si="6"/>
        <v>-7.526254375729291E-2</v>
      </c>
      <c r="G94" s="13">
        <v>8450</v>
      </c>
      <c r="H94" s="13">
        <v>9814</v>
      </c>
      <c r="I94" s="68">
        <f t="shared" si="7"/>
        <v>0.16142011834319536</v>
      </c>
      <c r="K94" s="9"/>
    </row>
    <row r="95" spans="2:11" x14ac:dyDescent="0.25">
      <c r="B95" s="75" t="s">
        <v>153</v>
      </c>
      <c r="C95" s="75"/>
      <c r="D95" s="13">
        <v>301203</v>
      </c>
      <c r="E95" s="13">
        <v>188234</v>
      </c>
      <c r="F95" s="68">
        <f t="shared" si="6"/>
        <v>-0.37505934535844598</v>
      </c>
      <c r="G95" s="13">
        <v>78186</v>
      </c>
      <c r="H95" s="13">
        <v>47292</v>
      </c>
      <c r="I95" s="68">
        <f t="shared" si="7"/>
        <v>-0.39513467884275955</v>
      </c>
      <c r="K95" s="9"/>
    </row>
    <row r="96" spans="2:11" x14ac:dyDescent="0.25">
      <c r="B96" s="12" t="s">
        <v>171</v>
      </c>
      <c r="C96" s="8"/>
      <c r="D96" s="9">
        <v>19977</v>
      </c>
      <c r="E96" s="9">
        <v>1093</v>
      </c>
      <c r="F96" s="67">
        <f t="shared" si="6"/>
        <v>-0.94528708014216345</v>
      </c>
      <c r="G96" s="9">
        <v>388</v>
      </c>
      <c r="H96" s="9">
        <v>273</v>
      </c>
      <c r="I96" s="67">
        <f t="shared" si="7"/>
        <v>-0.29639175257731953</v>
      </c>
      <c r="K96" s="9"/>
    </row>
    <row r="97" spans="2:11" x14ac:dyDescent="0.25">
      <c r="B97" s="24" t="s">
        <v>156</v>
      </c>
      <c r="C97" s="24"/>
      <c r="D97" s="25">
        <v>26198730</v>
      </c>
      <c r="E97" s="25">
        <v>22703225</v>
      </c>
      <c r="F97" s="76">
        <f t="shared" si="6"/>
        <v>-0.13342268880972474</v>
      </c>
      <c r="G97" s="25">
        <v>7112393</v>
      </c>
      <c r="H97" s="25">
        <v>5534301</v>
      </c>
      <c r="I97" s="76">
        <f t="shared" si="7"/>
        <v>-0.22187919030908443</v>
      </c>
      <c r="K97" s="9"/>
    </row>
    <row r="98" spans="2:11" x14ac:dyDescent="0.25">
      <c r="B98" s="27" t="s">
        <v>157</v>
      </c>
    </row>
    <row r="99" spans="2:11" x14ac:dyDescent="0.25">
      <c r="B99" s="27" t="s">
        <v>158</v>
      </c>
    </row>
    <row r="100" spans="2:11" x14ac:dyDescent="0.25">
      <c r="B100" s="27" t="s">
        <v>209</v>
      </c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Cerpa</dc:creator>
  <cp:lastModifiedBy>Andrea Braun Cirano</cp:lastModifiedBy>
  <dcterms:created xsi:type="dcterms:W3CDTF">2015-02-16T11:50:04Z</dcterms:created>
  <dcterms:modified xsi:type="dcterms:W3CDTF">2018-10-09T14:10:11Z</dcterms:modified>
</cp:coreProperties>
</file>