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raun\Desktop\Tráfico Terrestre\"/>
    </mc:Choice>
  </mc:AlternateContent>
  <bookViews>
    <workbookView xWindow="0" yWindow="0" windowWidth="28800" windowHeight="12135" activeTab="11"/>
  </bookViews>
  <sheets>
    <sheet name="diciembre" sheetId="12" r:id="rId1"/>
    <sheet name="noviembre" sheetId="11" r:id="rId2"/>
    <sheet name="octubre" sheetId="10" r:id="rId3"/>
    <sheet name="septiembre" sheetId="9" r:id="rId4"/>
    <sheet name="agosto" sheetId="8" r:id="rId5"/>
    <sheet name="julio" sheetId="7" r:id="rId6"/>
    <sheet name="junio" sheetId="6" r:id="rId7"/>
    <sheet name="mayo" sheetId="5" r:id="rId8"/>
    <sheet name="abril" sheetId="4" r:id="rId9"/>
    <sheet name="marzo" sheetId="3" r:id="rId10"/>
    <sheet name="febrero" sheetId="2" r:id="rId11"/>
    <sheet name="enero" sheetId="1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2" i="12" l="1"/>
  <c r="M55" i="1" l="1"/>
  <c r="L55" i="1"/>
  <c r="K55" i="1"/>
  <c r="M14" i="1"/>
  <c r="L14" i="1"/>
  <c r="K14" i="1"/>
  <c r="K49" i="12" l="1"/>
  <c r="M84" i="5" l="1"/>
  <c r="M85" i="5"/>
  <c r="L84" i="5"/>
  <c r="L85" i="5"/>
  <c r="K84" i="5"/>
  <c r="K85" i="5"/>
  <c r="M86" i="1"/>
  <c r="M87" i="1"/>
  <c r="L86" i="1"/>
  <c r="L87" i="1"/>
  <c r="K86" i="1"/>
  <c r="K87" i="1"/>
  <c r="M45" i="1"/>
  <c r="M46" i="1"/>
  <c r="L45" i="1"/>
  <c r="L46" i="1"/>
  <c r="K45" i="1"/>
  <c r="K46" i="1"/>
  <c r="M86" i="2"/>
  <c r="M87" i="2"/>
  <c r="L86" i="2"/>
  <c r="L87" i="2"/>
  <c r="K86" i="2"/>
  <c r="K87" i="2"/>
  <c r="M45" i="2"/>
  <c r="M46" i="2"/>
  <c r="L45" i="2"/>
  <c r="L46" i="2"/>
  <c r="K45" i="2"/>
  <c r="K46" i="2"/>
  <c r="M84" i="3"/>
  <c r="M85" i="3"/>
  <c r="L84" i="3"/>
  <c r="L85" i="3"/>
  <c r="K84" i="3"/>
  <c r="K85" i="3"/>
  <c r="M45" i="3"/>
  <c r="M46" i="3"/>
  <c r="L45" i="3"/>
  <c r="L46" i="3"/>
  <c r="K45" i="3"/>
  <c r="K46" i="3"/>
  <c r="M84" i="4"/>
  <c r="M85" i="4"/>
  <c r="L84" i="4"/>
  <c r="L85" i="4"/>
  <c r="K84" i="4"/>
  <c r="K85" i="4"/>
  <c r="M45" i="4"/>
  <c r="M46" i="4"/>
  <c r="L45" i="4"/>
  <c r="L46" i="4"/>
  <c r="K45" i="4"/>
  <c r="K46" i="4"/>
  <c r="M45" i="5"/>
  <c r="M46" i="5"/>
  <c r="L45" i="5"/>
  <c r="L46" i="5"/>
  <c r="K45" i="5"/>
  <c r="K46" i="5"/>
  <c r="M84" i="6"/>
  <c r="M85" i="6"/>
  <c r="L84" i="6"/>
  <c r="L85" i="6"/>
  <c r="K84" i="6"/>
  <c r="K85" i="6"/>
  <c r="M45" i="6"/>
  <c r="M46" i="6"/>
  <c r="L45" i="6"/>
  <c r="L46" i="6"/>
  <c r="K45" i="6"/>
  <c r="K46" i="6"/>
  <c r="M84" i="7"/>
  <c r="M85" i="7"/>
  <c r="L84" i="7"/>
  <c r="L85" i="7"/>
  <c r="K84" i="7"/>
  <c r="K85" i="7"/>
  <c r="M45" i="7"/>
  <c r="M46" i="7"/>
  <c r="L45" i="7"/>
  <c r="L46" i="7"/>
  <c r="K45" i="7"/>
  <c r="K46" i="7"/>
  <c r="M84" i="8"/>
  <c r="M85" i="8"/>
  <c r="L84" i="8"/>
  <c r="L85" i="8"/>
  <c r="K84" i="8"/>
  <c r="K85" i="8"/>
  <c r="M45" i="8"/>
  <c r="M46" i="8"/>
  <c r="L45" i="8"/>
  <c r="L46" i="8"/>
  <c r="K45" i="8"/>
  <c r="K46" i="8"/>
  <c r="M84" i="9"/>
  <c r="M85" i="9"/>
  <c r="L84" i="9"/>
  <c r="L85" i="9"/>
  <c r="K84" i="9"/>
  <c r="K85" i="9"/>
  <c r="M45" i="9"/>
  <c r="M46" i="9"/>
  <c r="L45" i="9"/>
  <c r="L46" i="9"/>
  <c r="K45" i="9"/>
  <c r="K46" i="9"/>
  <c r="M84" i="10"/>
  <c r="M85" i="10"/>
  <c r="L84" i="10"/>
  <c r="L85" i="10"/>
  <c r="K84" i="10"/>
  <c r="K85" i="10"/>
  <c r="M45" i="10"/>
  <c r="M46" i="10"/>
  <c r="L45" i="10"/>
  <c r="L46" i="10"/>
  <c r="K45" i="10"/>
  <c r="K46" i="10"/>
  <c r="M84" i="11"/>
  <c r="M85" i="11"/>
  <c r="L84" i="11"/>
  <c r="L85" i="11"/>
  <c r="K84" i="11"/>
  <c r="K85" i="11"/>
  <c r="M45" i="11"/>
  <c r="M46" i="11"/>
  <c r="L45" i="11"/>
  <c r="L46" i="11"/>
  <c r="K45" i="11"/>
  <c r="K46" i="11"/>
  <c r="M84" i="12"/>
  <c r="M85" i="12"/>
  <c r="L84" i="12"/>
  <c r="L85" i="12"/>
  <c r="K84" i="12"/>
  <c r="K85" i="12"/>
  <c r="M45" i="12"/>
  <c r="M46" i="12"/>
  <c r="L45" i="12"/>
  <c r="L46" i="12"/>
  <c r="K45" i="12"/>
  <c r="K46" i="12"/>
  <c r="K8" i="12"/>
  <c r="M88" i="12" l="1"/>
  <c r="L88" i="12"/>
  <c r="K88" i="12"/>
  <c r="M87" i="12"/>
  <c r="L87" i="12"/>
  <c r="K87" i="12"/>
  <c r="M86" i="12"/>
  <c r="L86" i="12"/>
  <c r="K86" i="12"/>
  <c r="M83" i="12"/>
  <c r="L83" i="12"/>
  <c r="K83" i="12"/>
  <c r="M82" i="12"/>
  <c r="L82" i="12"/>
  <c r="K82" i="12"/>
  <c r="M81" i="12"/>
  <c r="L81" i="12"/>
  <c r="K81" i="12"/>
  <c r="M80" i="12"/>
  <c r="L80" i="12"/>
  <c r="K80" i="12"/>
  <c r="M79" i="12"/>
  <c r="L79" i="12"/>
  <c r="K79" i="12"/>
  <c r="M78" i="12"/>
  <c r="L78" i="12"/>
  <c r="K78" i="12"/>
  <c r="M77" i="12"/>
  <c r="L77" i="12"/>
  <c r="K77" i="12"/>
  <c r="M76" i="12"/>
  <c r="L76" i="12"/>
  <c r="K76" i="12"/>
  <c r="M75" i="12"/>
  <c r="L75" i="12"/>
  <c r="K75" i="12"/>
  <c r="M74" i="12"/>
  <c r="L74" i="12"/>
  <c r="K74" i="12"/>
  <c r="M73" i="12"/>
  <c r="L73" i="12"/>
  <c r="K73" i="12"/>
  <c r="M72" i="12"/>
  <c r="L72" i="12"/>
  <c r="K72" i="12"/>
  <c r="M71" i="12"/>
  <c r="L71" i="12"/>
  <c r="K71" i="12"/>
  <c r="M70" i="12"/>
  <c r="L70" i="12"/>
  <c r="K70" i="12"/>
  <c r="M69" i="12"/>
  <c r="L69" i="12"/>
  <c r="K69" i="12"/>
  <c r="M68" i="12"/>
  <c r="L68" i="12"/>
  <c r="K68" i="12"/>
  <c r="M67" i="12"/>
  <c r="L67" i="12"/>
  <c r="K67" i="12"/>
  <c r="M66" i="12"/>
  <c r="L66" i="12"/>
  <c r="K66" i="12"/>
  <c r="M65" i="12"/>
  <c r="L65" i="12"/>
  <c r="K65" i="12"/>
  <c r="M64" i="12"/>
  <c r="L64" i="12"/>
  <c r="K64" i="12"/>
  <c r="M63" i="12"/>
  <c r="L63" i="12"/>
  <c r="K63" i="12"/>
  <c r="M62" i="12"/>
  <c r="L62" i="12"/>
  <c r="K62" i="12"/>
  <c r="M61" i="12"/>
  <c r="L61" i="12"/>
  <c r="K61" i="12"/>
  <c r="M60" i="12"/>
  <c r="L60" i="12"/>
  <c r="K60" i="12"/>
  <c r="M59" i="12"/>
  <c r="L59" i="12"/>
  <c r="K59" i="12"/>
  <c r="M58" i="12"/>
  <c r="L58" i="12"/>
  <c r="K58" i="12"/>
  <c r="M57" i="12"/>
  <c r="L57" i="12"/>
  <c r="K57" i="12"/>
  <c r="M56" i="12"/>
  <c r="L56" i="12"/>
  <c r="K56" i="12"/>
  <c r="M55" i="12"/>
  <c r="L55" i="12"/>
  <c r="K55" i="12"/>
  <c r="M54" i="12"/>
  <c r="L54" i="12"/>
  <c r="K54" i="12"/>
  <c r="M53" i="12"/>
  <c r="L53" i="12"/>
  <c r="K53" i="12"/>
  <c r="M52" i="12"/>
  <c r="K52" i="12"/>
  <c r="M51" i="12"/>
  <c r="L51" i="12"/>
  <c r="K51" i="12"/>
  <c r="M50" i="12"/>
  <c r="L50" i="12"/>
  <c r="K50" i="12"/>
  <c r="M49" i="12"/>
  <c r="L49" i="12"/>
  <c r="J48" i="12"/>
  <c r="I48" i="12"/>
  <c r="H48" i="12"/>
  <c r="G48" i="12"/>
  <c r="F48" i="12"/>
  <c r="E48" i="12"/>
  <c r="D48" i="12"/>
  <c r="C48" i="12"/>
  <c r="B48" i="12"/>
  <c r="M47" i="12"/>
  <c r="L47" i="12"/>
  <c r="K47" i="12"/>
  <c r="M44" i="12"/>
  <c r="L44" i="12"/>
  <c r="K44" i="12"/>
  <c r="M43" i="12"/>
  <c r="L43" i="12"/>
  <c r="K43" i="12"/>
  <c r="M42" i="12"/>
  <c r="L42" i="12"/>
  <c r="K42" i="12"/>
  <c r="M41" i="12"/>
  <c r="L41" i="12"/>
  <c r="K41" i="12"/>
  <c r="M40" i="12"/>
  <c r="L40" i="12"/>
  <c r="K40" i="12"/>
  <c r="M39" i="12"/>
  <c r="L39" i="12"/>
  <c r="K39" i="12"/>
  <c r="M38" i="12"/>
  <c r="L38" i="12"/>
  <c r="K38" i="12"/>
  <c r="M37" i="12"/>
  <c r="L37" i="12"/>
  <c r="K37" i="12"/>
  <c r="M36" i="12"/>
  <c r="L36" i="12"/>
  <c r="K36" i="12"/>
  <c r="M35" i="12"/>
  <c r="L35" i="12"/>
  <c r="K35" i="12"/>
  <c r="M34" i="12"/>
  <c r="L34" i="12"/>
  <c r="K34" i="12"/>
  <c r="M33" i="12"/>
  <c r="L33" i="12"/>
  <c r="K33" i="12"/>
  <c r="M32" i="12"/>
  <c r="L32" i="12"/>
  <c r="K32" i="12"/>
  <c r="M31" i="12"/>
  <c r="L31" i="12"/>
  <c r="K31" i="12"/>
  <c r="M30" i="12"/>
  <c r="L30" i="12"/>
  <c r="K30" i="12"/>
  <c r="M29" i="12"/>
  <c r="L29" i="12"/>
  <c r="K29" i="12"/>
  <c r="M28" i="12"/>
  <c r="L28" i="12"/>
  <c r="K28" i="12"/>
  <c r="M27" i="12"/>
  <c r="L27" i="12"/>
  <c r="K27" i="12"/>
  <c r="M26" i="12"/>
  <c r="L26" i="12"/>
  <c r="K26" i="12"/>
  <c r="M25" i="12"/>
  <c r="L25" i="12"/>
  <c r="K25" i="12"/>
  <c r="M24" i="12"/>
  <c r="L24" i="12"/>
  <c r="K24" i="12"/>
  <c r="M23" i="12"/>
  <c r="L23" i="12"/>
  <c r="K23" i="12"/>
  <c r="M22" i="12"/>
  <c r="L22" i="12"/>
  <c r="K22" i="12"/>
  <c r="M21" i="12"/>
  <c r="L21" i="12"/>
  <c r="K21" i="12"/>
  <c r="M20" i="12"/>
  <c r="L20" i="12"/>
  <c r="K20" i="12"/>
  <c r="M19" i="12"/>
  <c r="L19" i="12"/>
  <c r="K19" i="12"/>
  <c r="M18" i="12"/>
  <c r="L18" i="12"/>
  <c r="K18" i="12"/>
  <c r="M17" i="12"/>
  <c r="L17" i="12"/>
  <c r="K17" i="12"/>
  <c r="M16" i="12"/>
  <c r="L16" i="12"/>
  <c r="K16" i="12"/>
  <c r="M15" i="12"/>
  <c r="L15" i="12"/>
  <c r="K15" i="12"/>
  <c r="M14" i="12"/>
  <c r="L14" i="12"/>
  <c r="K14" i="12"/>
  <c r="M13" i="12"/>
  <c r="L13" i="12"/>
  <c r="K13" i="12"/>
  <c r="M12" i="12"/>
  <c r="L12" i="12"/>
  <c r="K12" i="12"/>
  <c r="M11" i="12"/>
  <c r="L11" i="12"/>
  <c r="K11" i="12"/>
  <c r="M10" i="12"/>
  <c r="L10" i="12"/>
  <c r="K10" i="12"/>
  <c r="M9" i="12"/>
  <c r="L9" i="12"/>
  <c r="K9" i="12"/>
  <c r="M8" i="12"/>
  <c r="L8" i="12"/>
  <c r="J7" i="12"/>
  <c r="I7" i="12"/>
  <c r="H7" i="12"/>
  <c r="G7" i="12"/>
  <c r="G89" i="12" s="1"/>
  <c r="F7" i="12"/>
  <c r="E7" i="12"/>
  <c r="D7" i="12"/>
  <c r="D89" i="12" s="1"/>
  <c r="C7" i="12"/>
  <c r="B7" i="12"/>
  <c r="M88" i="11"/>
  <c r="L88" i="11"/>
  <c r="K88" i="11"/>
  <c r="M87" i="11"/>
  <c r="L87" i="11"/>
  <c r="K87" i="11"/>
  <c r="M86" i="11"/>
  <c r="L86" i="11"/>
  <c r="K86" i="11"/>
  <c r="M83" i="11"/>
  <c r="L83" i="11"/>
  <c r="K83" i="11"/>
  <c r="M82" i="11"/>
  <c r="L82" i="11"/>
  <c r="K82" i="11"/>
  <c r="M81" i="11"/>
  <c r="L81" i="11"/>
  <c r="K81" i="11"/>
  <c r="M80" i="11"/>
  <c r="L80" i="11"/>
  <c r="K80" i="11"/>
  <c r="M79" i="11"/>
  <c r="L79" i="11"/>
  <c r="K79" i="11"/>
  <c r="M78" i="11"/>
  <c r="L78" i="11"/>
  <c r="K78" i="11"/>
  <c r="M77" i="11"/>
  <c r="L77" i="11"/>
  <c r="K77" i="11"/>
  <c r="M76" i="11"/>
  <c r="L76" i="11"/>
  <c r="K76" i="11"/>
  <c r="M75" i="11"/>
  <c r="L75" i="11"/>
  <c r="K75" i="11"/>
  <c r="M74" i="11"/>
  <c r="L74" i="11"/>
  <c r="K74" i="11"/>
  <c r="M73" i="11"/>
  <c r="L73" i="11"/>
  <c r="K73" i="11"/>
  <c r="M72" i="11"/>
  <c r="L72" i="11"/>
  <c r="K72" i="11"/>
  <c r="M71" i="11"/>
  <c r="L71" i="11"/>
  <c r="K71" i="11"/>
  <c r="M70" i="11"/>
  <c r="L70" i="11"/>
  <c r="K70" i="11"/>
  <c r="M69" i="11"/>
  <c r="L69" i="11"/>
  <c r="K69" i="11"/>
  <c r="M68" i="11"/>
  <c r="L68" i="11"/>
  <c r="K68" i="11"/>
  <c r="M67" i="11"/>
  <c r="L67" i="11"/>
  <c r="K67" i="11"/>
  <c r="M66" i="11"/>
  <c r="L66" i="11"/>
  <c r="K66" i="11"/>
  <c r="M65" i="11"/>
  <c r="L65" i="11"/>
  <c r="K65" i="11"/>
  <c r="M64" i="11"/>
  <c r="L64" i="11"/>
  <c r="K64" i="11"/>
  <c r="M63" i="11"/>
  <c r="L63" i="11"/>
  <c r="K63" i="11"/>
  <c r="M62" i="11"/>
  <c r="L62" i="11"/>
  <c r="K62" i="11"/>
  <c r="M61" i="11"/>
  <c r="L61" i="11"/>
  <c r="K61" i="11"/>
  <c r="M60" i="11"/>
  <c r="L60" i="11"/>
  <c r="K60" i="11"/>
  <c r="M59" i="11"/>
  <c r="L59" i="11"/>
  <c r="K59" i="11"/>
  <c r="M58" i="11"/>
  <c r="L58" i="11"/>
  <c r="K58" i="11"/>
  <c r="M57" i="11"/>
  <c r="L57" i="11"/>
  <c r="K57" i="11"/>
  <c r="M56" i="11"/>
  <c r="L56" i="11"/>
  <c r="K56" i="11"/>
  <c r="M55" i="11"/>
  <c r="L55" i="11"/>
  <c r="K55" i="11"/>
  <c r="M54" i="11"/>
  <c r="L54" i="11"/>
  <c r="K54" i="11"/>
  <c r="M53" i="11"/>
  <c r="L53" i="11"/>
  <c r="K53" i="11"/>
  <c r="M52" i="11"/>
  <c r="L52" i="11"/>
  <c r="K52" i="11"/>
  <c r="M51" i="11"/>
  <c r="L51" i="11"/>
  <c r="K51" i="11"/>
  <c r="M50" i="11"/>
  <c r="L50" i="11"/>
  <c r="K50" i="11"/>
  <c r="M49" i="11"/>
  <c r="L49" i="11"/>
  <c r="K49" i="11"/>
  <c r="J48" i="11"/>
  <c r="I48" i="11"/>
  <c r="H48" i="11"/>
  <c r="G48" i="11"/>
  <c r="F48" i="11"/>
  <c r="E48" i="11"/>
  <c r="D48" i="11"/>
  <c r="C48" i="11"/>
  <c r="B48" i="11"/>
  <c r="M47" i="11"/>
  <c r="L47" i="11"/>
  <c r="K47" i="11"/>
  <c r="M44" i="11"/>
  <c r="L44" i="11"/>
  <c r="K44" i="11"/>
  <c r="M43" i="11"/>
  <c r="L43" i="11"/>
  <c r="K43" i="11"/>
  <c r="M42" i="11"/>
  <c r="L42" i="11"/>
  <c r="K42" i="11"/>
  <c r="M41" i="11"/>
  <c r="L41" i="11"/>
  <c r="K41" i="11"/>
  <c r="M40" i="11"/>
  <c r="L40" i="11"/>
  <c r="K40" i="11"/>
  <c r="M39" i="11"/>
  <c r="L39" i="11"/>
  <c r="K39" i="11"/>
  <c r="M38" i="11"/>
  <c r="L38" i="11"/>
  <c r="K38" i="11"/>
  <c r="M37" i="11"/>
  <c r="L37" i="11"/>
  <c r="K37" i="11"/>
  <c r="M36" i="11"/>
  <c r="L36" i="11"/>
  <c r="K36" i="11"/>
  <c r="M35" i="11"/>
  <c r="L35" i="11"/>
  <c r="K35" i="11"/>
  <c r="M34" i="11"/>
  <c r="L34" i="11"/>
  <c r="K34" i="11"/>
  <c r="M33" i="11"/>
  <c r="L33" i="11"/>
  <c r="K33" i="11"/>
  <c r="M32" i="11"/>
  <c r="L32" i="11"/>
  <c r="K32" i="11"/>
  <c r="M31" i="11"/>
  <c r="L31" i="11"/>
  <c r="K31" i="11"/>
  <c r="M30" i="11"/>
  <c r="L30" i="11"/>
  <c r="K30" i="11"/>
  <c r="M29" i="11"/>
  <c r="L29" i="11"/>
  <c r="K29" i="11"/>
  <c r="M28" i="11"/>
  <c r="L28" i="11"/>
  <c r="K28" i="11"/>
  <c r="M27" i="11"/>
  <c r="L27" i="11"/>
  <c r="K27" i="11"/>
  <c r="M26" i="11"/>
  <c r="L26" i="11"/>
  <c r="K26" i="11"/>
  <c r="M25" i="11"/>
  <c r="L25" i="11"/>
  <c r="K25" i="11"/>
  <c r="M24" i="11"/>
  <c r="L24" i="11"/>
  <c r="K24" i="11"/>
  <c r="M23" i="11"/>
  <c r="L23" i="11"/>
  <c r="K23" i="11"/>
  <c r="M22" i="11"/>
  <c r="L22" i="11"/>
  <c r="K22" i="11"/>
  <c r="M21" i="11"/>
  <c r="L21" i="11"/>
  <c r="K21" i="11"/>
  <c r="M20" i="11"/>
  <c r="L20" i="11"/>
  <c r="K20" i="11"/>
  <c r="M19" i="11"/>
  <c r="L19" i="11"/>
  <c r="K19" i="11"/>
  <c r="M18" i="11"/>
  <c r="L18" i="11"/>
  <c r="K18" i="11"/>
  <c r="M17" i="11"/>
  <c r="L17" i="11"/>
  <c r="K17" i="11"/>
  <c r="M16" i="11"/>
  <c r="L16" i="11"/>
  <c r="K16" i="11"/>
  <c r="M15" i="11"/>
  <c r="L15" i="11"/>
  <c r="K15" i="11"/>
  <c r="M14" i="11"/>
  <c r="L14" i="11"/>
  <c r="K14" i="11"/>
  <c r="M13" i="11"/>
  <c r="L13" i="11"/>
  <c r="K13" i="11"/>
  <c r="M12" i="11"/>
  <c r="L12" i="11"/>
  <c r="K12" i="11"/>
  <c r="M11" i="11"/>
  <c r="L11" i="11"/>
  <c r="K11" i="11"/>
  <c r="M10" i="11"/>
  <c r="L10" i="11"/>
  <c r="K10" i="11"/>
  <c r="M9" i="11"/>
  <c r="L9" i="11"/>
  <c r="K9" i="11"/>
  <c r="M8" i="11"/>
  <c r="L8" i="11"/>
  <c r="K8" i="11"/>
  <c r="J7" i="11"/>
  <c r="I7" i="11"/>
  <c r="I89" i="11" s="1"/>
  <c r="H7" i="11"/>
  <c r="G7" i="11"/>
  <c r="F7" i="11"/>
  <c r="E7" i="11"/>
  <c r="E89" i="11" s="1"/>
  <c r="D7" i="11"/>
  <c r="C7" i="11"/>
  <c r="B7" i="11"/>
  <c r="M88" i="10"/>
  <c r="L88" i="10"/>
  <c r="K88" i="10"/>
  <c r="M87" i="10"/>
  <c r="L87" i="10"/>
  <c r="K87" i="10"/>
  <c r="M86" i="10"/>
  <c r="L86" i="10"/>
  <c r="K86" i="10"/>
  <c r="M83" i="10"/>
  <c r="L83" i="10"/>
  <c r="K83" i="10"/>
  <c r="M82" i="10"/>
  <c r="L82" i="10"/>
  <c r="K82" i="10"/>
  <c r="M81" i="10"/>
  <c r="L81" i="10"/>
  <c r="K81" i="10"/>
  <c r="M80" i="10"/>
  <c r="L80" i="10"/>
  <c r="K80" i="10"/>
  <c r="M79" i="10"/>
  <c r="L79" i="10"/>
  <c r="K79" i="10"/>
  <c r="M78" i="10"/>
  <c r="L78" i="10"/>
  <c r="K78" i="10"/>
  <c r="M77" i="10"/>
  <c r="L77" i="10"/>
  <c r="K77" i="10"/>
  <c r="M76" i="10"/>
  <c r="L76" i="10"/>
  <c r="K76" i="10"/>
  <c r="M75" i="10"/>
  <c r="L75" i="10"/>
  <c r="K75" i="10"/>
  <c r="M74" i="10"/>
  <c r="L74" i="10"/>
  <c r="K74" i="10"/>
  <c r="M73" i="10"/>
  <c r="L73" i="10"/>
  <c r="K73" i="10"/>
  <c r="M72" i="10"/>
  <c r="L72" i="10"/>
  <c r="K72" i="10"/>
  <c r="M71" i="10"/>
  <c r="L71" i="10"/>
  <c r="K71" i="10"/>
  <c r="M70" i="10"/>
  <c r="L70" i="10"/>
  <c r="K70" i="10"/>
  <c r="M69" i="10"/>
  <c r="L69" i="10"/>
  <c r="K69" i="10"/>
  <c r="M68" i="10"/>
  <c r="L68" i="10"/>
  <c r="K68" i="10"/>
  <c r="M67" i="10"/>
  <c r="L67" i="10"/>
  <c r="K67" i="10"/>
  <c r="M66" i="10"/>
  <c r="L66" i="10"/>
  <c r="K66" i="10"/>
  <c r="M65" i="10"/>
  <c r="L65" i="10"/>
  <c r="K65" i="10"/>
  <c r="M64" i="10"/>
  <c r="L64" i="10"/>
  <c r="K64" i="10"/>
  <c r="M63" i="10"/>
  <c r="L63" i="10"/>
  <c r="K63" i="10"/>
  <c r="M62" i="10"/>
  <c r="L62" i="10"/>
  <c r="K62" i="10"/>
  <c r="M61" i="10"/>
  <c r="L61" i="10"/>
  <c r="K61" i="10"/>
  <c r="M60" i="10"/>
  <c r="L60" i="10"/>
  <c r="K60" i="10"/>
  <c r="M59" i="10"/>
  <c r="L59" i="10"/>
  <c r="K59" i="10"/>
  <c r="M58" i="10"/>
  <c r="L58" i="10"/>
  <c r="K58" i="10"/>
  <c r="M57" i="10"/>
  <c r="L57" i="10"/>
  <c r="K57" i="10"/>
  <c r="M56" i="10"/>
  <c r="L56" i="10"/>
  <c r="K56" i="10"/>
  <c r="M55" i="10"/>
  <c r="L55" i="10"/>
  <c r="K55" i="10"/>
  <c r="M54" i="10"/>
  <c r="L54" i="10"/>
  <c r="K54" i="10"/>
  <c r="M53" i="10"/>
  <c r="L53" i="10"/>
  <c r="K53" i="10"/>
  <c r="M52" i="10"/>
  <c r="L52" i="10"/>
  <c r="K52" i="10"/>
  <c r="M51" i="10"/>
  <c r="L51" i="10"/>
  <c r="K51" i="10"/>
  <c r="M50" i="10"/>
  <c r="L50" i="10"/>
  <c r="K50" i="10"/>
  <c r="M49" i="10"/>
  <c r="L49" i="10"/>
  <c r="K49" i="10"/>
  <c r="J48" i="10"/>
  <c r="I48" i="10"/>
  <c r="H48" i="10"/>
  <c r="G48" i="10"/>
  <c r="F48" i="10"/>
  <c r="E48" i="10"/>
  <c r="D48" i="10"/>
  <c r="C48" i="10"/>
  <c r="B48" i="10"/>
  <c r="M47" i="10"/>
  <c r="L47" i="10"/>
  <c r="K47" i="10"/>
  <c r="M44" i="10"/>
  <c r="L44" i="10"/>
  <c r="K44" i="10"/>
  <c r="M43" i="10"/>
  <c r="L43" i="10"/>
  <c r="K43" i="10"/>
  <c r="M42" i="10"/>
  <c r="L42" i="10"/>
  <c r="K42" i="10"/>
  <c r="M41" i="10"/>
  <c r="L41" i="10"/>
  <c r="K41" i="10"/>
  <c r="M40" i="10"/>
  <c r="L40" i="10"/>
  <c r="K40" i="10"/>
  <c r="M39" i="10"/>
  <c r="L39" i="10"/>
  <c r="K39" i="10"/>
  <c r="M38" i="10"/>
  <c r="L38" i="10"/>
  <c r="K38" i="10"/>
  <c r="M37" i="10"/>
  <c r="L37" i="10"/>
  <c r="K37" i="10"/>
  <c r="M36" i="10"/>
  <c r="L36" i="10"/>
  <c r="K36" i="10"/>
  <c r="M35" i="10"/>
  <c r="L35" i="10"/>
  <c r="K35" i="10"/>
  <c r="M34" i="10"/>
  <c r="L34" i="10"/>
  <c r="K34" i="10"/>
  <c r="M33" i="10"/>
  <c r="L33" i="10"/>
  <c r="K33" i="10"/>
  <c r="M32" i="10"/>
  <c r="L32" i="10"/>
  <c r="K32" i="10"/>
  <c r="M31" i="10"/>
  <c r="L31" i="10"/>
  <c r="K31" i="10"/>
  <c r="M30" i="10"/>
  <c r="L30" i="10"/>
  <c r="K30" i="10"/>
  <c r="M29" i="10"/>
  <c r="L29" i="10"/>
  <c r="K29" i="10"/>
  <c r="M28" i="10"/>
  <c r="L28" i="10"/>
  <c r="K28" i="10"/>
  <c r="M27" i="10"/>
  <c r="L27" i="10"/>
  <c r="K27" i="10"/>
  <c r="M26" i="10"/>
  <c r="L26" i="10"/>
  <c r="K26" i="10"/>
  <c r="M25" i="10"/>
  <c r="L25" i="10"/>
  <c r="K25" i="10"/>
  <c r="M24" i="10"/>
  <c r="L24" i="10"/>
  <c r="K24" i="10"/>
  <c r="M23" i="10"/>
  <c r="L23" i="10"/>
  <c r="K23" i="10"/>
  <c r="M22" i="10"/>
  <c r="L22" i="10"/>
  <c r="K22" i="10"/>
  <c r="M21" i="10"/>
  <c r="L21" i="10"/>
  <c r="K21" i="10"/>
  <c r="M20" i="10"/>
  <c r="L20" i="10"/>
  <c r="K20" i="10"/>
  <c r="M19" i="10"/>
  <c r="L19" i="10"/>
  <c r="K19" i="10"/>
  <c r="M18" i="10"/>
  <c r="L18" i="10"/>
  <c r="K18" i="10"/>
  <c r="M17" i="10"/>
  <c r="L17" i="10"/>
  <c r="K17" i="10"/>
  <c r="M16" i="10"/>
  <c r="L16" i="10"/>
  <c r="K16" i="10"/>
  <c r="M15" i="10"/>
  <c r="L15" i="10"/>
  <c r="K15" i="10"/>
  <c r="M14" i="10"/>
  <c r="L14" i="10"/>
  <c r="K14" i="10"/>
  <c r="M13" i="10"/>
  <c r="L13" i="10"/>
  <c r="K13" i="10"/>
  <c r="M12" i="10"/>
  <c r="L12" i="10"/>
  <c r="K12" i="10"/>
  <c r="M11" i="10"/>
  <c r="L11" i="10"/>
  <c r="K11" i="10"/>
  <c r="M10" i="10"/>
  <c r="L10" i="10"/>
  <c r="K10" i="10"/>
  <c r="M9" i="10"/>
  <c r="L9" i="10"/>
  <c r="K9" i="10"/>
  <c r="M8" i="10"/>
  <c r="L8" i="10"/>
  <c r="K8" i="10"/>
  <c r="J7" i="10"/>
  <c r="I7" i="10"/>
  <c r="H7" i="10"/>
  <c r="G7" i="10"/>
  <c r="F7" i="10"/>
  <c r="E7" i="10"/>
  <c r="D7" i="10"/>
  <c r="C7" i="10"/>
  <c r="B7" i="10"/>
  <c r="M88" i="9"/>
  <c r="L88" i="9"/>
  <c r="K88" i="9"/>
  <c r="M87" i="9"/>
  <c r="L87" i="9"/>
  <c r="K87" i="9"/>
  <c r="M86" i="9"/>
  <c r="L86" i="9"/>
  <c r="K86" i="9"/>
  <c r="M83" i="9"/>
  <c r="L83" i="9"/>
  <c r="K83" i="9"/>
  <c r="M82" i="9"/>
  <c r="L82" i="9"/>
  <c r="K82" i="9"/>
  <c r="M81" i="9"/>
  <c r="L81" i="9"/>
  <c r="K81" i="9"/>
  <c r="M80" i="9"/>
  <c r="L80" i="9"/>
  <c r="K80" i="9"/>
  <c r="M79" i="9"/>
  <c r="L79" i="9"/>
  <c r="K79" i="9"/>
  <c r="M78" i="9"/>
  <c r="L78" i="9"/>
  <c r="K78" i="9"/>
  <c r="M77" i="9"/>
  <c r="L77" i="9"/>
  <c r="K77" i="9"/>
  <c r="M76" i="9"/>
  <c r="L76" i="9"/>
  <c r="K76" i="9"/>
  <c r="M75" i="9"/>
  <c r="L75" i="9"/>
  <c r="K75" i="9"/>
  <c r="M74" i="9"/>
  <c r="L74" i="9"/>
  <c r="K74" i="9"/>
  <c r="M73" i="9"/>
  <c r="L73" i="9"/>
  <c r="K73" i="9"/>
  <c r="M72" i="9"/>
  <c r="L72" i="9"/>
  <c r="K72" i="9"/>
  <c r="M71" i="9"/>
  <c r="L71" i="9"/>
  <c r="K71" i="9"/>
  <c r="M70" i="9"/>
  <c r="L70" i="9"/>
  <c r="K70" i="9"/>
  <c r="M69" i="9"/>
  <c r="L69" i="9"/>
  <c r="K69" i="9"/>
  <c r="M68" i="9"/>
  <c r="L68" i="9"/>
  <c r="K68" i="9"/>
  <c r="M67" i="9"/>
  <c r="L67" i="9"/>
  <c r="K67" i="9"/>
  <c r="M66" i="9"/>
  <c r="L66" i="9"/>
  <c r="K66" i="9"/>
  <c r="M65" i="9"/>
  <c r="L65" i="9"/>
  <c r="K65" i="9"/>
  <c r="M64" i="9"/>
  <c r="L64" i="9"/>
  <c r="K64" i="9"/>
  <c r="M63" i="9"/>
  <c r="L63" i="9"/>
  <c r="K63" i="9"/>
  <c r="M62" i="9"/>
  <c r="L62" i="9"/>
  <c r="K62" i="9"/>
  <c r="M61" i="9"/>
  <c r="L61" i="9"/>
  <c r="K61" i="9"/>
  <c r="M60" i="9"/>
  <c r="L60" i="9"/>
  <c r="K60" i="9"/>
  <c r="M59" i="9"/>
  <c r="L59" i="9"/>
  <c r="K59" i="9"/>
  <c r="M58" i="9"/>
  <c r="L58" i="9"/>
  <c r="K58" i="9"/>
  <c r="M57" i="9"/>
  <c r="L57" i="9"/>
  <c r="K57" i="9"/>
  <c r="M56" i="9"/>
  <c r="L56" i="9"/>
  <c r="K56" i="9"/>
  <c r="M55" i="9"/>
  <c r="L55" i="9"/>
  <c r="K55" i="9"/>
  <c r="M54" i="9"/>
  <c r="L54" i="9"/>
  <c r="K54" i="9"/>
  <c r="M53" i="9"/>
  <c r="L53" i="9"/>
  <c r="K53" i="9"/>
  <c r="M52" i="9"/>
  <c r="L52" i="9"/>
  <c r="K52" i="9"/>
  <c r="M51" i="9"/>
  <c r="L51" i="9"/>
  <c r="K51" i="9"/>
  <c r="M50" i="9"/>
  <c r="L50" i="9"/>
  <c r="K50" i="9"/>
  <c r="M49" i="9"/>
  <c r="L49" i="9"/>
  <c r="K49" i="9"/>
  <c r="J48" i="9"/>
  <c r="I48" i="9"/>
  <c r="H48" i="9"/>
  <c r="G48" i="9"/>
  <c r="F48" i="9"/>
  <c r="E48" i="9"/>
  <c r="D48" i="9"/>
  <c r="C48" i="9"/>
  <c r="B48" i="9"/>
  <c r="M47" i="9"/>
  <c r="L47" i="9"/>
  <c r="K47" i="9"/>
  <c r="M44" i="9"/>
  <c r="L44" i="9"/>
  <c r="K44" i="9"/>
  <c r="M43" i="9"/>
  <c r="L43" i="9"/>
  <c r="K43" i="9"/>
  <c r="M42" i="9"/>
  <c r="L42" i="9"/>
  <c r="K42" i="9"/>
  <c r="M41" i="9"/>
  <c r="L41" i="9"/>
  <c r="K41" i="9"/>
  <c r="M40" i="9"/>
  <c r="L40" i="9"/>
  <c r="K40" i="9"/>
  <c r="M39" i="9"/>
  <c r="L39" i="9"/>
  <c r="K39" i="9"/>
  <c r="M38" i="9"/>
  <c r="L38" i="9"/>
  <c r="K38" i="9"/>
  <c r="M37" i="9"/>
  <c r="L37" i="9"/>
  <c r="K37" i="9"/>
  <c r="M36" i="9"/>
  <c r="L36" i="9"/>
  <c r="K36" i="9"/>
  <c r="M35" i="9"/>
  <c r="L35" i="9"/>
  <c r="K35" i="9"/>
  <c r="M34" i="9"/>
  <c r="L34" i="9"/>
  <c r="K34" i="9"/>
  <c r="M33" i="9"/>
  <c r="L33" i="9"/>
  <c r="K33" i="9"/>
  <c r="M32" i="9"/>
  <c r="L32" i="9"/>
  <c r="K32" i="9"/>
  <c r="M31" i="9"/>
  <c r="L31" i="9"/>
  <c r="K31" i="9"/>
  <c r="M30" i="9"/>
  <c r="L30" i="9"/>
  <c r="K30" i="9"/>
  <c r="M29" i="9"/>
  <c r="L29" i="9"/>
  <c r="K29" i="9"/>
  <c r="M28" i="9"/>
  <c r="L28" i="9"/>
  <c r="K28" i="9"/>
  <c r="M27" i="9"/>
  <c r="L27" i="9"/>
  <c r="K27" i="9"/>
  <c r="M26" i="9"/>
  <c r="L26" i="9"/>
  <c r="K26" i="9"/>
  <c r="M25" i="9"/>
  <c r="L25" i="9"/>
  <c r="K25" i="9"/>
  <c r="M24" i="9"/>
  <c r="L24" i="9"/>
  <c r="K24" i="9"/>
  <c r="M23" i="9"/>
  <c r="L23" i="9"/>
  <c r="K23" i="9"/>
  <c r="M22" i="9"/>
  <c r="L22" i="9"/>
  <c r="K22" i="9"/>
  <c r="M21" i="9"/>
  <c r="L21" i="9"/>
  <c r="K21" i="9"/>
  <c r="M20" i="9"/>
  <c r="L20" i="9"/>
  <c r="K20" i="9"/>
  <c r="M19" i="9"/>
  <c r="L19" i="9"/>
  <c r="K19" i="9"/>
  <c r="M18" i="9"/>
  <c r="L18" i="9"/>
  <c r="K18" i="9"/>
  <c r="M17" i="9"/>
  <c r="L17" i="9"/>
  <c r="K17" i="9"/>
  <c r="M16" i="9"/>
  <c r="L16" i="9"/>
  <c r="K16" i="9"/>
  <c r="M15" i="9"/>
  <c r="L15" i="9"/>
  <c r="K15" i="9"/>
  <c r="M14" i="9"/>
  <c r="L14" i="9"/>
  <c r="K14" i="9"/>
  <c r="M13" i="9"/>
  <c r="L13" i="9"/>
  <c r="K13" i="9"/>
  <c r="M12" i="9"/>
  <c r="L12" i="9"/>
  <c r="K12" i="9"/>
  <c r="M11" i="9"/>
  <c r="L11" i="9"/>
  <c r="K11" i="9"/>
  <c r="M10" i="9"/>
  <c r="L10" i="9"/>
  <c r="K10" i="9"/>
  <c r="M9" i="9"/>
  <c r="L9" i="9"/>
  <c r="K9" i="9"/>
  <c r="M8" i="9"/>
  <c r="L8" i="9"/>
  <c r="K8" i="9"/>
  <c r="J7" i="9"/>
  <c r="I7" i="9"/>
  <c r="H7" i="9"/>
  <c r="G7" i="9"/>
  <c r="F7" i="9"/>
  <c r="E7" i="9"/>
  <c r="D7" i="9"/>
  <c r="C7" i="9"/>
  <c r="B7" i="9"/>
  <c r="M88" i="8"/>
  <c r="L88" i="8"/>
  <c r="K88" i="8"/>
  <c r="M87" i="8"/>
  <c r="L87" i="8"/>
  <c r="K87" i="8"/>
  <c r="M86" i="8"/>
  <c r="L86" i="8"/>
  <c r="K86" i="8"/>
  <c r="M83" i="8"/>
  <c r="L83" i="8"/>
  <c r="K83" i="8"/>
  <c r="M82" i="8"/>
  <c r="L82" i="8"/>
  <c r="K82" i="8"/>
  <c r="M81" i="8"/>
  <c r="L81" i="8"/>
  <c r="K81" i="8"/>
  <c r="M80" i="8"/>
  <c r="L80" i="8"/>
  <c r="K80" i="8"/>
  <c r="M79" i="8"/>
  <c r="L79" i="8"/>
  <c r="K79" i="8"/>
  <c r="M78" i="8"/>
  <c r="L78" i="8"/>
  <c r="K78" i="8"/>
  <c r="M77" i="8"/>
  <c r="L77" i="8"/>
  <c r="K77" i="8"/>
  <c r="M76" i="8"/>
  <c r="L76" i="8"/>
  <c r="K76" i="8"/>
  <c r="M75" i="8"/>
  <c r="L75" i="8"/>
  <c r="K75" i="8"/>
  <c r="M74" i="8"/>
  <c r="L74" i="8"/>
  <c r="K74" i="8"/>
  <c r="M73" i="8"/>
  <c r="L73" i="8"/>
  <c r="K73" i="8"/>
  <c r="M72" i="8"/>
  <c r="L72" i="8"/>
  <c r="K72" i="8"/>
  <c r="M71" i="8"/>
  <c r="L71" i="8"/>
  <c r="K71" i="8"/>
  <c r="M70" i="8"/>
  <c r="L70" i="8"/>
  <c r="K70" i="8"/>
  <c r="M69" i="8"/>
  <c r="L69" i="8"/>
  <c r="K69" i="8"/>
  <c r="M68" i="8"/>
  <c r="L68" i="8"/>
  <c r="K68" i="8"/>
  <c r="M67" i="8"/>
  <c r="L67" i="8"/>
  <c r="K67" i="8"/>
  <c r="M66" i="8"/>
  <c r="L66" i="8"/>
  <c r="K66" i="8"/>
  <c r="M65" i="8"/>
  <c r="L65" i="8"/>
  <c r="K65" i="8"/>
  <c r="M64" i="8"/>
  <c r="L64" i="8"/>
  <c r="K64" i="8"/>
  <c r="M63" i="8"/>
  <c r="L63" i="8"/>
  <c r="K63" i="8"/>
  <c r="M62" i="8"/>
  <c r="L62" i="8"/>
  <c r="K62" i="8"/>
  <c r="M61" i="8"/>
  <c r="L61" i="8"/>
  <c r="K61" i="8"/>
  <c r="M60" i="8"/>
  <c r="L60" i="8"/>
  <c r="K60" i="8"/>
  <c r="M59" i="8"/>
  <c r="L59" i="8"/>
  <c r="K59" i="8"/>
  <c r="M58" i="8"/>
  <c r="L58" i="8"/>
  <c r="K58" i="8"/>
  <c r="M57" i="8"/>
  <c r="L57" i="8"/>
  <c r="K57" i="8"/>
  <c r="M56" i="8"/>
  <c r="L56" i="8"/>
  <c r="K56" i="8"/>
  <c r="M55" i="8"/>
  <c r="L55" i="8"/>
  <c r="K55" i="8"/>
  <c r="M54" i="8"/>
  <c r="L54" i="8"/>
  <c r="K54" i="8"/>
  <c r="M53" i="8"/>
  <c r="L53" i="8"/>
  <c r="K53" i="8"/>
  <c r="M52" i="8"/>
  <c r="L52" i="8"/>
  <c r="K52" i="8"/>
  <c r="M51" i="8"/>
  <c r="L51" i="8"/>
  <c r="K51" i="8"/>
  <c r="M50" i="8"/>
  <c r="L50" i="8"/>
  <c r="K50" i="8"/>
  <c r="M49" i="8"/>
  <c r="L49" i="8"/>
  <c r="K49" i="8"/>
  <c r="J48" i="8"/>
  <c r="I48" i="8"/>
  <c r="H48" i="8"/>
  <c r="G48" i="8"/>
  <c r="F48" i="8"/>
  <c r="E48" i="8"/>
  <c r="D48" i="8"/>
  <c r="C48" i="8"/>
  <c r="B48" i="8"/>
  <c r="M47" i="8"/>
  <c r="L47" i="8"/>
  <c r="K47" i="8"/>
  <c r="M44" i="8"/>
  <c r="L44" i="8"/>
  <c r="K44" i="8"/>
  <c r="M43" i="8"/>
  <c r="L43" i="8"/>
  <c r="K43" i="8"/>
  <c r="M42" i="8"/>
  <c r="L42" i="8"/>
  <c r="K42" i="8"/>
  <c r="M41" i="8"/>
  <c r="L41" i="8"/>
  <c r="K41" i="8"/>
  <c r="M40" i="8"/>
  <c r="L40" i="8"/>
  <c r="K40" i="8"/>
  <c r="M39" i="8"/>
  <c r="L39" i="8"/>
  <c r="K39" i="8"/>
  <c r="M38" i="8"/>
  <c r="L38" i="8"/>
  <c r="K38" i="8"/>
  <c r="M37" i="8"/>
  <c r="L37" i="8"/>
  <c r="K37" i="8"/>
  <c r="M36" i="8"/>
  <c r="L36" i="8"/>
  <c r="K36" i="8"/>
  <c r="M35" i="8"/>
  <c r="L35" i="8"/>
  <c r="K35" i="8"/>
  <c r="M34" i="8"/>
  <c r="L34" i="8"/>
  <c r="K34" i="8"/>
  <c r="M33" i="8"/>
  <c r="L33" i="8"/>
  <c r="K33" i="8"/>
  <c r="M32" i="8"/>
  <c r="L32" i="8"/>
  <c r="K32" i="8"/>
  <c r="M31" i="8"/>
  <c r="L31" i="8"/>
  <c r="K31" i="8"/>
  <c r="M30" i="8"/>
  <c r="L30" i="8"/>
  <c r="K30" i="8"/>
  <c r="M29" i="8"/>
  <c r="L29" i="8"/>
  <c r="K29" i="8"/>
  <c r="M28" i="8"/>
  <c r="L28" i="8"/>
  <c r="K28" i="8"/>
  <c r="M27" i="8"/>
  <c r="L27" i="8"/>
  <c r="K27" i="8"/>
  <c r="M26" i="8"/>
  <c r="L26" i="8"/>
  <c r="K26" i="8"/>
  <c r="M25" i="8"/>
  <c r="L25" i="8"/>
  <c r="K25" i="8"/>
  <c r="M24" i="8"/>
  <c r="L24" i="8"/>
  <c r="K24" i="8"/>
  <c r="M23" i="8"/>
  <c r="L23" i="8"/>
  <c r="K23" i="8"/>
  <c r="M22" i="8"/>
  <c r="L22" i="8"/>
  <c r="K22" i="8"/>
  <c r="M21" i="8"/>
  <c r="L21" i="8"/>
  <c r="K21" i="8"/>
  <c r="M20" i="8"/>
  <c r="L20" i="8"/>
  <c r="K20" i="8"/>
  <c r="M19" i="8"/>
  <c r="L19" i="8"/>
  <c r="K19" i="8"/>
  <c r="M18" i="8"/>
  <c r="L18" i="8"/>
  <c r="K18" i="8"/>
  <c r="M17" i="8"/>
  <c r="L17" i="8"/>
  <c r="K17" i="8"/>
  <c r="M16" i="8"/>
  <c r="L16" i="8"/>
  <c r="K16" i="8"/>
  <c r="M15" i="8"/>
  <c r="L15" i="8"/>
  <c r="K15" i="8"/>
  <c r="M14" i="8"/>
  <c r="L14" i="8"/>
  <c r="K14" i="8"/>
  <c r="M13" i="8"/>
  <c r="L13" i="8"/>
  <c r="K13" i="8"/>
  <c r="M12" i="8"/>
  <c r="L12" i="8"/>
  <c r="K12" i="8"/>
  <c r="M11" i="8"/>
  <c r="L11" i="8"/>
  <c r="K11" i="8"/>
  <c r="M10" i="8"/>
  <c r="L10" i="8"/>
  <c r="K10" i="8"/>
  <c r="M9" i="8"/>
  <c r="L9" i="8"/>
  <c r="K9" i="8"/>
  <c r="M8" i="8"/>
  <c r="L8" i="8"/>
  <c r="K8" i="8"/>
  <c r="J7" i="8"/>
  <c r="I7" i="8"/>
  <c r="H7" i="8"/>
  <c r="G7" i="8"/>
  <c r="G89" i="8" s="1"/>
  <c r="F7" i="8"/>
  <c r="E7" i="8"/>
  <c r="D7" i="8"/>
  <c r="C7" i="8"/>
  <c r="C89" i="8" s="1"/>
  <c r="B7" i="8"/>
  <c r="M88" i="7"/>
  <c r="L88" i="7"/>
  <c r="K88" i="7"/>
  <c r="M87" i="7"/>
  <c r="L87" i="7"/>
  <c r="K87" i="7"/>
  <c r="M86" i="7"/>
  <c r="L86" i="7"/>
  <c r="K86" i="7"/>
  <c r="M83" i="7"/>
  <c r="L83" i="7"/>
  <c r="K83" i="7"/>
  <c r="M82" i="7"/>
  <c r="L82" i="7"/>
  <c r="K82" i="7"/>
  <c r="M81" i="7"/>
  <c r="L81" i="7"/>
  <c r="K81" i="7"/>
  <c r="M80" i="7"/>
  <c r="L80" i="7"/>
  <c r="K80" i="7"/>
  <c r="M79" i="7"/>
  <c r="L79" i="7"/>
  <c r="K79" i="7"/>
  <c r="M78" i="7"/>
  <c r="L78" i="7"/>
  <c r="K78" i="7"/>
  <c r="M77" i="7"/>
  <c r="L77" i="7"/>
  <c r="K77" i="7"/>
  <c r="M76" i="7"/>
  <c r="L76" i="7"/>
  <c r="K76" i="7"/>
  <c r="M75" i="7"/>
  <c r="L75" i="7"/>
  <c r="K75" i="7"/>
  <c r="M74" i="7"/>
  <c r="L74" i="7"/>
  <c r="K74" i="7"/>
  <c r="M73" i="7"/>
  <c r="L73" i="7"/>
  <c r="K73" i="7"/>
  <c r="M72" i="7"/>
  <c r="L72" i="7"/>
  <c r="K72" i="7"/>
  <c r="M71" i="7"/>
  <c r="L71" i="7"/>
  <c r="K71" i="7"/>
  <c r="M70" i="7"/>
  <c r="L70" i="7"/>
  <c r="K70" i="7"/>
  <c r="M69" i="7"/>
  <c r="L69" i="7"/>
  <c r="K69" i="7"/>
  <c r="M68" i="7"/>
  <c r="L68" i="7"/>
  <c r="K68" i="7"/>
  <c r="M67" i="7"/>
  <c r="L67" i="7"/>
  <c r="K67" i="7"/>
  <c r="M66" i="7"/>
  <c r="L66" i="7"/>
  <c r="K66" i="7"/>
  <c r="M65" i="7"/>
  <c r="L65" i="7"/>
  <c r="K65" i="7"/>
  <c r="M64" i="7"/>
  <c r="L64" i="7"/>
  <c r="K64" i="7"/>
  <c r="M63" i="7"/>
  <c r="L63" i="7"/>
  <c r="K63" i="7"/>
  <c r="M62" i="7"/>
  <c r="L62" i="7"/>
  <c r="K62" i="7"/>
  <c r="M61" i="7"/>
  <c r="L61" i="7"/>
  <c r="K61" i="7"/>
  <c r="M60" i="7"/>
  <c r="L60" i="7"/>
  <c r="K60" i="7"/>
  <c r="M59" i="7"/>
  <c r="L59" i="7"/>
  <c r="K59" i="7"/>
  <c r="M58" i="7"/>
  <c r="L58" i="7"/>
  <c r="K58" i="7"/>
  <c r="M57" i="7"/>
  <c r="L57" i="7"/>
  <c r="K57" i="7"/>
  <c r="M56" i="7"/>
  <c r="L56" i="7"/>
  <c r="K56" i="7"/>
  <c r="M55" i="7"/>
  <c r="L55" i="7"/>
  <c r="K55" i="7"/>
  <c r="M54" i="7"/>
  <c r="L54" i="7"/>
  <c r="K54" i="7"/>
  <c r="M53" i="7"/>
  <c r="L53" i="7"/>
  <c r="K53" i="7"/>
  <c r="M52" i="7"/>
  <c r="L52" i="7"/>
  <c r="K52" i="7"/>
  <c r="M51" i="7"/>
  <c r="L51" i="7"/>
  <c r="K51" i="7"/>
  <c r="M50" i="7"/>
  <c r="L50" i="7"/>
  <c r="K50" i="7"/>
  <c r="M49" i="7"/>
  <c r="L49" i="7"/>
  <c r="K49" i="7"/>
  <c r="J48" i="7"/>
  <c r="I48" i="7"/>
  <c r="H48" i="7"/>
  <c r="G48" i="7"/>
  <c r="F48" i="7"/>
  <c r="E48" i="7"/>
  <c r="D48" i="7"/>
  <c r="C48" i="7"/>
  <c r="B48" i="7"/>
  <c r="M47" i="7"/>
  <c r="L47" i="7"/>
  <c r="K47" i="7"/>
  <c r="M44" i="7"/>
  <c r="L44" i="7"/>
  <c r="K44" i="7"/>
  <c r="M43" i="7"/>
  <c r="L43" i="7"/>
  <c r="K43" i="7"/>
  <c r="M42" i="7"/>
  <c r="L42" i="7"/>
  <c r="K42" i="7"/>
  <c r="M41" i="7"/>
  <c r="L41" i="7"/>
  <c r="K41" i="7"/>
  <c r="M40" i="7"/>
  <c r="L40" i="7"/>
  <c r="K40" i="7"/>
  <c r="M39" i="7"/>
  <c r="L39" i="7"/>
  <c r="K39" i="7"/>
  <c r="M38" i="7"/>
  <c r="L38" i="7"/>
  <c r="K38" i="7"/>
  <c r="M37" i="7"/>
  <c r="L37" i="7"/>
  <c r="K37" i="7"/>
  <c r="M36" i="7"/>
  <c r="L36" i="7"/>
  <c r="K36" i="7"/>
  <c r="M35" i="7"/>
  <c r="L35" i="7"/>
  <c r="K35" i="7"/>
  <c r="M34" i="7"/>
  <c r="L34" i="7"/>
  <c r="K34" i="7"/>
  <c r="M33" i="7"/>
  <c r="L33" i="7"/>
  <c r="K33" i="7"/>
  <c r="M32" i="7"/>
  <c r="L32" i="7"/>
  <c r="K32" i="7"/>
  <c r="M31" i="7"/>
  <c r="L31" i="7"/>
  <c r="K31" i="7"/>
  <c r="M30" i="7"/>
  <c r="L30" i="7"/>
  <c r="K30" i="7"/>
  <c r="M29" i="7"/>
  <c r="L29" i="7"/>
  <c r="K29" i="7"/>
  <c r="M28" i="7"/>
  <c r="L28" i="7"/>
  <c r="K28" i="7"/>
  <c r="M27" i="7"/>
  <c r="L27" i="7"/>
  <c r="K27" i="7"/>
  <c r="M26" i="7"/>
  <c r="L26" i="7"/>
  <c r="K26" i="7"/>
  <c r="M25" i="7"/>
  <c r="L25" i="7"/>
  <c r="K25" i="7"/>
  <c r="M24" i="7"/>
  <c r="L24" i="7"/>
  <c r="K24" i="7"/>
  <c r="M23" i="7"/>
  <c r="L23" i="7"/>
  <c r="K23" i="7"/>
  <c r="M22" i="7"/>
  <c r="L22" i="7"/>
  <c r="K22" i="7"/>
  <c r="M21" i="7"/>
  <c r="L21" i="7"/>
  <c r="K21" i="7"/>
  <c r="M20" i="7"/>
  <c r="L20" i="7"/>
  <c r="K20" i="7"/>
  <c r="M19" i="7"/>
  <c r="L19" i="7"/>
  <c r="K19" i="7"/>
  <c r="M18" i="7"/>
  <c r="L18" i="7"/>
  <c r="K18" i="7"/>
  <c r="M17" i="7"/>
  <c r="L17" i="7"/>
  <c r="K17" i="7"/>
  <c r="M16" i="7"/>
  <c r="L16" i="7"/>
  <c r="K16" i="7"/>
  <c r="M15" i="7"/>
  <c r="L15" i="7"/>
  <c r="K15" i="7"/>
  <c r="M14" i="7"/>
  <c r="L14" i="7"/>
  <c r="K14" i="7"/>
  <c r="M13" i="7"/>
  <c r="L13" i="7"/>
  <c r="K13" i="7"/>
  <c r="M12" i="7"/>
  <c r="L12" i="7"/>
  <c r="K12" i="7"/>
  <c r="M11" i="7"/>
  <c r="L11" i="7"/>
  <c r="K11" i="7"/>
  <c r="M10" i="7"/>
  <c r="L10" i="7"/>
  <c r="K10" i="7"/>
  <c r="M9" i="7"/>
  <c r="L9" i="7"/>
  <c r="K9" i="7"/>
  <c r="M8" i="7"/>
  <c r="L8" i="7"/>
  <c r="K8" i="7"/>
  <c r="J7" i="7"/>
  <c r="I7" i="7"/>
  <c r="H7" i="7"/>
  <c r="G7" i="7"/>
  <c r="F7" i="7"/>
  <c r="E7" i="7"/>
  <c r="D7" i="7"/>
  <c r="C7" i="7"/>
  <c r="B7" i="7"/>
  <c r="M88" i="6"/>
  <c r="L88" i="6"/>
  <c r="K88" i="6"/>
  <c r="M87" i="6"/>
  <c r="L87" i="6"/>
  <c r="K87" i="6"/>
  <c r="M86" i="6"/>
  <c r="L86" i="6"/>
  <c r="K86" i="6"/>
  <c r="M83" i="6"/>
  <c r="L83" i="6"/>
  <c r="K83" i="6"/>
  <c r="M82" i="6"/>
  <c r="L82" i="6"/>
  <c r="K82" i="6"/>
  <c r="M81" i="6"/>
  <c r="L81" i="6"/>
  <c r="K81" i="6"/>
  <c r="M80" i="6"/>
  <c r="L80" i="6"/>
  <c r="K80" i="6"/>
  <c r="M79" i="6"/>
  <c r="L79" i="6"/>
  <c r="K79" i="6"/>
  <c r="M78" i="6"/>
  <c r="L78" i="6"/>
  <c r="K78" i="6"/>
  <c r="M77" i="6"/>
  <c r="L77" i="6"/>
  <c r="K77" i="6"/>
  <c r="M76" i="6"/>
  <c r="L76" i="6"/>
  <c r="K76" i="6"/>
  <c r="M75" i="6"/>
  <c r="L75" i="6"/>
  <c r="K75" i="6"/>
  <c r="M74" i="6"/>
  <c r="L74" i="6"/>
  <c r="K74" i="6"/>
  <c r="M73" i="6"/>
  <c r="L73" i="6"/>
  <c r="K73" i="6"/>
  <c r="M72" i="6"/>
  <c r="L72" i="6"/>
  <c r="K72" i="6"/>
  <c r="M71" i="6"/>
  <c r="L71" i="6"/>
  <c r="K71" i="6"/>
  <c r="M70" i="6"/>
  <c r="L70" i="6"/>
  <c r="K70" i="6"/>
  <c r="M69" i="6"/>
  <c r="L69" i="6"/>
  <c r="K69" i="6"/>
  <c r="M68" i="6"/>
  <c r="L68" i="6"/>
  <c r="K68" i="6"/>
  <c r="M67" i="6"/>
  <c r="L67" i="6"/>
  <c r="K67" i="6"/>
  <c r="M66" i="6"/>
  <c r="L66" i="6"/>
  <c r="K66" i="6"/>
  <c r="M65" i="6"/>
  <c r="L65" i="6"/>
  <c r="K65" i="6"/>
  <c r="M64" i="6"/>
  <c r="L64" i="6"/>
  <c r="K64" i="6"/>
  <c r="M63" i="6"/>
  <c r="L63" i="6"/>
  <c r="K63" i="6"/>
  <c r="M62" i="6"/>
  <c r="L62" i="6"/>
  <c r="K62" i="6"/>
  <c r="M61" i="6"/>
  <c r="L61" i="6"/>
  <c r="K61" i="6"/>
  <c r="M60" i="6"/>
  <c r="L60" i="6"/>
  <c r="K60" i="6"/>
  <c r="M59" i="6"/>
  <c r="L59" i="6"/>
  <c r="K59" i="6"/>
  <c r="M58" i="6"/>
  <c r="L58" i="6"/>
  <c r="K58" i="6"/>
  <c r="M57" i="6"/>
  <c r="L57" i="6"/>
  <c r="K57" i="6"/>
  <c r="M56" i="6"/>
  <c r="L56" i="6"/>
  <c r="K56" i="6"/>
  <c r="M55" i="6"/>
  <c r="L55" i="6"/>
  <c r="K55" i="6"/>
  <c r="M54" i="6"/>
  <c r="L54" i="6"/>
  <c r="K54" i="6"/>
  <c r="M53" i="6"/>
  <c r="L53" i="6"/>
  <c r="K53" i="6"/>
  <c r="M52" i="6"/>
  <c r="L52" i="6"/>
  <c r="K52" i="6"/>
  <c r="M51" i="6"/>
  <c r="L51" i="6"/>
  <c r="K51" i="6"/>
  <c r="M50" i="6"/>
  <c r="L50" i="6"/>
  <c r="K50" i="6"/>
  <c r="M49" i="6"/>
  <c r="L49" i="6"/>
  <c r="K49" i="6"/>
  <c r="J48" i="6"/>
  <c r="I48" i="6"/>
  <c r="H48" i="6"/>
  <c r="G48" i="6"/>
  <c r="F48" i="6"/>
  <c r="E48" i="6"/>
  <c r="D48" i="6"/>
  <c r="C48" i="6"/>
  <c r="B48" i="6"/>
  <c r="M47" i="6"/>
  <c r="L47" i="6"/>
  <c r="K47" i="6"/>
  <c r="M44" i="6"/>
  <c r="L44" i="6"/>
  <c r="K44" i="6"/>
  <c r="M43" i="6"/>
  <c r="L43" i="6"/>
  <c r="K43" i="6"/>
  <c r="M42" i="6"/>
  <c r="L42" i="6"/>
  <c r="K42" i="6"/>
  <c r="M41" i="6"/>
  <c r="L41" i="6"/>
  <c r="K41" i="6"/>
  <c r="M40" i="6"/>
  <c r="L40" i="6"/>
  <c r="K40" i="6"/>
  <c r="M39" i="6"/>
  <c r="L39" i="6"/>
  <c r="K39" i="6"/>
  <c r="M38" i="6"/>
  <c r="L38" i="6"/>
  <c r="K38" i="6"/>
  <c r="M37" i="6"/>
  <c r="L37" i="6"/>
  <c r="K37" i="6"/>
  <c r="M36" i="6"/>
  <c r="L36" i="6"/>
  <c r="K36" i="6"/>
  <c r="M35" i="6"/>
  <c r="L35" i="6"/>
  <c r="K35" i="6"/>
  <c r="M34" i="6"/>
  <c r="L34" i="6"/>
  <c r="K34" i="6"/>
  <c r="M33" i="6"/>
  <c r="L33" i="6"/>
  <c r="K33" i="6"/>
  <c r="M32" i="6"/>
  <c r="L32" i="6"/>
  <c r="K32" i="6"/>
  <c r="M31" i="6"/>
  <c r="L31" i="6"/>
  <c r="K31" i="6"/>
  <c r="M30" i="6"/>
  <c r="L30" i="6"/>
  <c r="K30" i="6"/>
  <c r="M29" i="6"/>
  <c r="L29" i="6"/>
  <c r="K29" i="6"/>
  <c r="M28" i="6"/>
  <c r="L28" i="6"/>
  <c r="K28" i="6"/>
  <c r="M27" i="6"/>
  <c r="L27" i="6"/>
  <c r="K27" i="6"/>
  <c r="M26" i="6"/>
  <c r="L26" i="6"/>
  <c r="K26" i="6"/>
  <c r="M25" i="6"/>
  <c r="L25" i="6"/>
  <c r="K25" i="6"/>
  <c r="M24" i="6"/>
  <c r="L24" i="6"/>
  <c r="K24" i="6"/>
  <c r="M23" i="6"/>
  <c r="L23" i="6"/>
  <c r="K23" i="6"/>
  <c r="M22" i="6"/>
  <c r="L22" i="6"/>
  <c r="K22" i="6"/>
  <c r="M21" i="6"/>
  <c r="L21" i="6"/>
  <c r="K21" i="6"/>
  <c r="M20" i="6"/>
  <c r="L20" i="6"/>
  <c r="K20" i="6"/>
  <c r="M19" i="6"/>
  <c r="L19" i="6"/>
  <c r="K19" i="6"/>
  <c r="M18" i="6"/>
  <c r="L18" i="6"/>
  <c r="K18" i="6"/>
  <c r="M17" i="6"/>
  <c r="L17" i="6"/>
  <c r="K17" i="6"/>
  <c r="M16" i="6"/>
  <c r="L16" i="6"/>
  <c r="K16" i="6"/>
  <c r="M15" i="6"/>
  <c r="L15" i="6"/>
  <c r="K15" i="6"/>
  <c r="M14" i="6"/>
  <c r="L14" i="6"/>
  <c r="K14" i="6"/>
  <c r="M13" i="6"/>
  <c r="L13" i="6"/>
  <c r="K13" i="6"/>
  <c r="M12" i="6"/>
  <c r="L12" i="6"/>
  <c r="K12" i="6"/>
  <c r="M11" i="6"/>
  <c r="L11" i="6"/>
  <c r="K11" i="6"/>
  <c r="M10" i="6"/>
  <c r="L10" i="6"/>
  <c r="K10" i="6"/>
  <c r="M9" i="6"/>
  <c r="L9" i="6"/>
  <c r="K9" i="6"/>
  <c r="M8" i="6"/>
  <c r="L8" i="6"/>
  <c r="K8" i="6"/>
  <c r="J7" i="6"/>
  <c r="I7" i="6"/>
  <c r="H7" i="6"/>
  <c r="G7" i="6"/>
  <c r="F7" i="6"/>
  <c r="E7" i="6"/>
  <c r="D7" i="6"/>
  <c r="C7" i="6"/>
  <c r="B7" i="6"/>
  <c r="M88" i="5"/>
  <c r="L88" i="5"/>
  <c r="K88" i="5"/>
  <c r="M87" i="5"/>
  <c r="L87" i="5"/>
  <c r="K87" i="5"/>
  <c r="M86" i="5"/>
  <c r="L86" i="5"/>
  <c r="K86" i="5"/>
  <c r="M83" i="5"/>
  <c r="L83" i="5"/>
  <c r="K83" i="5"/>
  <c r="M82" i="5"/>
  <c r="L82" i="5"/>
  <c r="K82" i="5"/>
  <c r="M81" i="5"/>
  <c r="L81" i="5"/>
  <c r="K81" i="5"/>
  <c r="M80" i="5"/>
  <c r="L80" i="5"/>
  <c r="K80" i="5"/>
  <c r="M79" i="5"/>
  <c r="L79" i="5"/>
  <c r="K79" i="5"/>
  <c r="M78" i="5"/>
  <c r="L78" i="5"/>
  <c r="K78" i="5"/>
  <c r="M77" i="5"/>
  <c r="L77" i="5"/>
  <c r="K77" i="5"/>
  <c r="M76" i="5"/>
  <c r="L76" i="5"/>
  <c r="K76" i="5"/>
  <c r="M75" i="5"/>
  <c r="L75" i="5"/>
  <c r="K75" i="5"/>
  <c r="M74" i="5"/>
  <c r="L74" i="5"/>
  <c r="K74" i="5"/>
  <c r="M73" i="5"/>
  <c r="L73" i="5"/>
  <c r="K73" i="5"/>
  <c r="M72" i="5"/>
  <c r="L72" i="5"/>
  <c r="K72" i="5"/>
  <c r="M71" i="5"/>
  <c r="L71" i="5"/>
  <c r="K71" i="5"/>
  <c r="M70" i="5"/>
  <c r="L70" i="5"/>
  <c r="K70" i="5"/>
  <c r="M69" i="5"/>
  <c r="L69" i="5"/>
  <c r="K69" i="5"/>
  <c r="M68" i="5"/>
  <c r="L68" i="5"/>
  <c r="K68" i="5"/>
  <c r="M67" i="5"/>
  <c r="L67" i="5"/>
  <c r="K67" i="5"/>
  <c r="M66" i="5"/>
  <c r="L66" i="5"/>
  <c r="K66" i="5"/>
  <c r="M65" i="5"/>
  <c r="L65" i="5"/>
  <c r="K65" i="5"/>
  <c r="M64" i="5"/>
  <c r="L64" i="5"/>
  <c r="K64" i="5"/>
  <c r="M63" i="5"/>
  <c r="L63" i="5"/>
  <c r="K63" i="5"/>
  <c r="M62" i="5"/>
  <c r="L62" i="5"/>
  <c r="K62" i="5"/>
  <c r="M61" i="5"/>
  <c r="L61" i="5"/>
  <c r="K61" i="5"/>
  <c r="M60" i="5"/>
  <c r="L60" i="5"/>
  <c r="K60" i="5"/>
  <c r="M59" i="5"/>
  <c r="L59" i="5"/>
  <c r="K59" i="5"/>
  <c r="M58" i="5"/>
  <c r="L58" i="5"/>
  <c r="K58" i="5"/>
  <c r="M57" i="5"/>
  <c r="L57" i="5"/>
  <c r="K57" i="5"/>
  <c r="M56" i="5"/>
  <c r="L56" i="5"/>
  <c r="K56" i="5"/>
  <c r="M55" i="5"/>
  <c r="L55" i="5"/>
  <c r="K55" i="5"/>
  <c r="M54" i="5"/>
  <c r="L54" i="5"/>
  <c r="K54" i="5"/>
  <c r="M53" i="5"/>
  <c r="L53" i="5"/>
  <c r="K53" i="5"/>
  <c r="M52" i="5"/>
  <c r="L52" i="5"/>
  <c r="K52" i="5"/>
  <c r="M51" i="5"/>
  <c r="L51" i="5"/>
  <c r="K51" i="5"/>
  <c r="M50" i="5"/>
  <c r="L50" i="5"/>
  <c r="K50" i="5"/>
  <c r="M49" i="5"/>
  <c r="L49" i="5"/>
  <c r="K49" i="5"/>
  <c r="J48" i="5"/>
  <c r="I48" i="5"/>
  <c r="H48" i="5"/>
  <c r="G48" i="5"/>
  <c r="F48" i="5"/>
  <c r="E48" i="5"/>
  <c r="D48" i="5"/>
  <c r="C48" i="5"/>
  <c r="B48" i="5"/>
  <c r="M47" i="5"/>
  <c r="L47" i="5"/>
  <c r="K47" i="5"/>
  <c r="M44" i="5"/>
  <c r="L44" i="5"/>
  <c r="K44" i="5"/>
  <c r="M43" i="5"/>
  <c r="L43" i="5"/>
  <c r="K43" i="5"/>
  <c r="M42" i="5"/>
  <c r="L42" i="5"/>
  <c r="K42" i="5"/>
  <c r="M41" i="5"/>
  <c r="L41" i="5"/>
  <c r="K41" i="5"/>
  <c r="M40" i="5"/>
  <c r="L40" i="5"/>
  <c r="K40" i="5"/>
  <c r="M39" i="5"/>
  <c r="L39" i="5"/>
  <c r="K39" i="5"/>
  <c r="M38" i="5"/>
  <c r="L38" i="5"/>
  <c r="K38" i="5"/>
  <c r="M37" i="5"/>
  <c r="L37" i="5"/>
  <c r="K37" i="5"/>
  <c r="M36" i="5"/>
  <c r="L36" i="5"/>
  <c r="K36" i="5"/>
  <c r="M35" i="5"/>
  <c r="L35" i="5"/>
  <c r="K35" i="5"/>
  <c r="M34" i="5"/>
  <c r="L34" i="5"/>
  <c r="K34" i="5"/>
  <c r="M33" i="5"/>
  <c r="L33" i="5"/>
  <c r="K33" i="5"/>
  <c r="M32" i="5"/>
  <c r="L32" i="5"/>
  <c r="K32" i="5"/>
  <c r="M31" i="5"/>
  <c r="L31" i="5"/>
  <c r="K31" i="5"/>
  <c r="M30" i="5"/>
  <c r="L30" i="5"/>
  <c r="K30" i="5"/>
  <c r="M29" i="5"/>
  <c r="L29" i="5"/>
  <c r="K29" i="5"/>
  <c r="M28" i="5"/>
  <c r="L28" i="5"/>
  <c r="K28" i="5"/>
  <c r="M27" i="5"/>
  <c r="L27" i="5"/>
  <c r="K27" i="5"/>
  <c r="M26" i="5"/>
  <c r="L26" i="5"/>
  <c r="K26" i="5"/>
  <c r="M25" i="5"/>
  <c r="L25" i="5"/>
  <c r="K25" i="5"/>
  <c r="M24" i="5"/>
  <c r="L24" i="5"/>
  <c r="K24" i="5"/>
  <c r="M23" i="5"/>
  <c r="L23" i="5"/>
  <c r="K23" i="5"/>
  <c r="M22" i="5"/>
  <c r="L22" i="5"/>
  <c r="K22" i="5"/>
  <c r="M21" i="5"/>
  <c r="L21" i="5"/>
  <c r="K21" i="5"/>
  <c r="M20" i="5"/>
  <c r="L20" i="5"/>
  <c r="K20" i="5"/>
  <c r="M19" i="5"/>
  <c r="L19" i="5"/>
  <c r="K19" i="5"/>
  <c r="M18" i="5"/>
  <c r="L18" i="5"/>
  <c r="K18" i="5"/>
  <c r="M17" i="5"/>
  <c r="L17" i="5"/>
  <c r="K17" i="5"/>
  <c r="M16" i="5"/>
  <c r="L16" i="5"/>
  <c r="K16" i="5"/>
  <c r="M15" i="5"/>
  <c r="L15" i="5"/>
  <c r="K15" i="5"/>
  <c r="M14" i="5"/>
  <c r="L14" i="5"/>
  <c r="K14" i="5"/>
  <c r="M13" i="5"/>
  <c r="L13" i="5"/>
  <c r="K13" i="5"/>
  <c r="M12" i="5"/>
  <c r="L12" i="5"/>
  <c r="K12" i="5"/>
  <c r="M11" i="5"/>
  <c r="L11" i="5"/>
  <c r="K11" i="5"/>
  <c r="M10" i="5"/>
  <c r="L10" i="5"/>
  <c r="K10" i="5"/>
  <c r="M9" i="5"/>
  <c r="L9" i="5"/>
  <c r="K9" i="5"/>
  <c r="M8" i="5"/>
  <c r="L8" i="5"/>
  <c r="K8" i="5"/>
  <c r="J7" i="5"/>
  <c r="I7" i="5"/>
  <c r="H7" i="5"/>
  <c r="G7" i="5"/>
  <c r="F7" i="5"/>
  <c r="E7" i="5"/>
  <c r="D7" i="5"/>
  <c r="C7" i="5"/>
  <c r="B7" i="5"/>
  <c r="M88" i="4"/>
  <c r="L88" i="4"/>
  <c r="K88" i="4"/>
  <c r="M87" i="4"/>
  <c r="L87" i="4"/>
  <c r="K87" i="4"/>
  <c r="M86" i="4"/>
  <c r="L86" i="4"/>
  <c r="K86" i="4"/>
  <c r="M83" i="4"/>
  <c r="L83" i="4"/>
  <c r="K83" i="4"/>
  <c r="M82" i="4"/>
  <c r="L82" i="4"/>
  <c r="K82" i="4"/>
  <c r="M81" i="4"/>
  <c r="L81" i="4"/>
  <c r="K81" i="4"/>
  <c r="M80" i="4"/>
  <c r="L80" i="4"/>
  <c r="K80" i="4"/>
  <c r="M79" i="4"/>
  <c r="L79" i="4"/>
  <c r="K79" i="4"/>
  <c r="M78" i="4"/>
  <c r="L78" i="4"/>
  <c r="K78" i="4"/>
  <c r="M77" i="4"/>
  <c r="L77" i="4"/>
  <c r="K77" i="4"/>
  <c r="M76" i="4"/>
  <c r="L76" i="4"/>
  <c r="K76" i="4"/>
  <c r="M75" i="4"/>
  <c r="L75" i="4"/>
  <c r="K75" i="4"/>
  <c r="M74" i="4"/>
  <c r="L74" i="4"/>
  <c r="K74" i="4"/>
  <c r="M73" i="4"/>
  <c r="L73" i="4"/>
  <c r="K73" i="4"/>
  <c r="M72" i="4"/>
  <c r="L72" i="4"/>
  <c r="K72" i="4"/>
  <c r="M71" i="4"/>
  <c r="L71" i="4"/>
  <c r="K71" i="4"/>
  <c r="M70" i="4"/>
  <c r="L70" i="4"/>
  <c r="K70" i="4"/>
  <c r="M69" i="4"/>
  <c r="L69" i="4"/>
  <c r="K69" i="4"/>
  <c r="M68" i="4"/>
  <c r="L68" i="4"/>
  <c r="K68" i="4"/>
  <c r="M67" i="4"/>
  <c r="L67" i="4"/>
  <c r="K67" i="4"/>
  <c r="M66" i="4"/>
  <c r="L66" i="4"/>
  <c r="K66" i="4"/>
  <c r="M65" i="4"/>
  <c r="L65" i="4"/>
  <c r="K65" i="4"/>
  <c r="M64" i="4"/>
  <c r="L64" i="4"/>
  <c r="K64" i="4"/>
  <c r="M63" i="4"/>
  <c r="L63" i="4"/>
  <c r="K63" i="4"/>
  <c r="M62" i="4"/>
  <c r="L62" i="4"/>
  <c r="K62" i="4"/>
  <c r="M61" i="4"/>
  <c r="L61" i="4"/>
  <c r="K61" i="4"/>
  <c r="M60" i="4"/>
  <c r="L60" i="4"/>
  <c r="K60" i="4"/>
  <c r="M59" i="4"/>
  <c r="L59" i="4"/>
  <c r="K59" i="4"/>
  <c r="M58" i="4"/>
  <c r="L58" i="4"/>
  <c r="K58" i="4"/>
  <c r="M57" i="4"/>
  <c r="L57" i="4"/>
  <c r="K57" i="4"/>
  <c r="M56" i="4"/>
  <c r="L56" i="4"/>
  <c r="K56" i="4"/>
  <c r="M55" i="4"/>
  <c r="L55" i="4"/>
  <c r="K55" i="4"/>
  <c r="M54" i="4"/>
  <c r="L54" i="4"/>
  <c r="K54" i="4"/>
  <c r="M53" i="4"/>
  <c r="L53" i="4"/>
  <c r="K53" i="4"/>
  <c r="M52" i="4"/>
  <c r="L52" i="4"/>
  <c r="K52" i="4"/>
  <c r="M51" i="4"/>
  <c r="L51" i="4"/>
  <c r="K51" i="4"/>
  <c r="M50" i="4"/>
  <c r="L50" i="4"/>
  <c r="K50" i="4"/>
  <c r="M49" i="4"/>
  <c r="L49" i="4"/>
  <c r="K49" i="4"/>
  <c r="J48" i="4"/>
  <c r="I48" i="4"/>
  <c r="H48" i="4"/>
  <c r="G48" i="4"/>
  <c r="F48" i="4"/>
  <c r="E48" i="4"/>
  <c r="D48" i="4"/>
  <c r="C48" i="4"/>
  <c r="B48" i="4"/>
  <c r="M47" i="4"/>
  <c r="L47" i="4"/>
  <c r="K47" i="4"/>
  <c r="M44" i="4"/>
  <c r="L44" i="4"/>
  <c r="K44" i="4"/>
  <c r="M43" i="4"/>
  <c r="L43" i="4"/>
  <c r="K43" i="4"/>
  <c r="M42" i="4"/>
  <c r="L42" i="4"/>
  <c r="K42" i="4"/>
  <c r="M41" i="4"/>
  <c r="L41" i="4"/>
  <c r="K41" i="4"/>
  <c r="M40" i="4"/>
  <c r="L40" i="4"/>
  <c r="K40" i="4"/>
  <c r="M39" i="4"/>
  <c r="L39" i="4"/>
  <c r="K39" i="4"/>
  <c r="M38" i="4"/>
  <c r="L38" i="4"/>
  <c r="K38" i="4"/>
  <c r="M37" i="4"/>
  <c r="L37" i="4"/>
  <c r="K37" i="4"/>
  <c r="M36" i="4"/>
  <c r="L36" i="4"/>
  <c r="K36" i="4"/>
  <c r="M35" i="4"/>
  <c r="L35" i="4"/>
  <c r="K35" i="4"/>
  <c r="M34" i="4"/>
  <c r="L34" i="4"/>
  <c r="K34" i="4"/>
  <c r="M33" i="4"/>
  <c r="L33" i="4"/>
  <c r="K33" i="4"/>
  <c r="M32" i="4"/>
  <c r="L32" i="4"/>
  <c r="K32" i="4"/>
  <c r="M31" i="4"/>
  <c r="L31" i="4"/>
  <c r="K31" i="4"/>
  <c r="M30" i="4"/>
  <c r="L30" i="4"/>
  <c r="K30" i="4"/>
  <c r="M29" i="4"/>
  <c r="L29" i="4"/>
  <c r="K29" i="4"/>
  <c r="M28" i="4"/>
  <c r="L28" i="4"/>
  <c r="K28" i="4"/>
  <c r="M27" i="4"/>
  <c r="L27" i="4"/>
  <c r="K27" i="4"/>
  <c r="M26" i="4"/>
  <c r="L26" i="4"/>
  <c r="K26" i="4"/>
  <c r="M25" i="4"/>
  <c r="L25" i="4"/>
  <c r="K25" i="4"/>
  <c r="M24" i="4"/>
  <c r="L24" i="4"/>
  <c r="K24" i="4"/>
  <c r="M23" i="4"/>
  <c r="L23" i="4"/>
  <c r="K23" i="4"/>
  <c r="M22" i="4"/>
  <c r="L22" i="4"/>
  <c r="K22" i="4"/>
  <c r="M21" i="4"/>
  <c r="L21" i="4"/>
  <c r="K21" i="4"/>
  <c r="M20" i="4"/>
  <c r="L20" i="4"/>
  <c r="K20" i="4"/>
  <c r="M19" i="4"/>
  <c r="L19" i="4"/>
  <c r="K19" i="4"/>
  <c r="M18" i="4"/>
  <c r="L18" i="4"/>
  <c r="K18" i="4"/>
  <c r="M17" i="4"/>
  <c r="L17" i="4"/>
  <c r="K17" i="4"/>
  <c r="M16" i="4"/>
  <c r="L16" i="4"/>
  <c r="K16" i="4"/>
  <c r="M15" i="4"/>
  <c r="L15" i="4"/>
  <c r="K15" i="4"/>
  <c r="M14" i="4"/>
  <c r="L14" i="4"/>
  <c r="K14" i="4"/>
  <c r="M13" i="4"/>
  <c r="L13" i="4"/>
  <c r="K13" i="4"/>
  <c r="M12" i="4"/>
  <c r="L12" i="4"/>
  <c r="K12" i="4"/>
  <c r="M11" i="4"/>
  <c r="L11" i="4"/>
  <c r="K11" i="4"/>
  <c r="M10" i="4"/>
  <c r="L10" i="4"/>
  <c r="K10" i="4"/>
  <c r="M9" i="4"/>
  <c r="L9" i="4"/>
  <c r="K9" i="4"/>
  <c r="M8" i="4"/>
  <c r="L8" i="4"/>
  <c r="K8" i="4"/>
  <c r="J7" i="4"/>
  <c r="I7" i="4"/>
  <c r="H7" i="4"/>
  <c r="G7" i="4"/>
  <c r="F7" i="4"/>
  <c r="E7" i="4"/>
  <c r="D7" i="4"/>
  <c r="C7" i="4"/>
  <c r="B7" i="4"/>
  <c r="E48" i="2"/>
  <c r="F48" i="2"/>
  <c r="K49" i="1"/>
  <c r="J89" i="7" l="1"/>
  <c r="J89" i="9"/>
  <c r="C89" i="7"/>
  <c r="G89" i="7"/>
  <c r="G89" i="9"/>
  <c r="C89" i="11"/>
  <c r="G89" i="11"/>
  <c r="M48" i="12"/>
  <c r="H89" i="12"/>
  <c r="C89" i="12"/>
  <c r="K48" i="12"/>
  <c r="J89" i="12"/>
  <c r="K7" i="12"/>
  <c r="F89" i="10"/>
  <c r="J89" i="10"/>
  <c r="C89" i="10"/>
  <c r="G89" i="10"/>
  <c r="L48" i="10"/>
  <c r="M48" i="10"/>
  <c r="M7" i="10"/>
  <c r="C89" i="9"/>
  <c r="M48" i="9"/>
  <c r="F89" i="9"/>
  <c r="B89" i="9"/>
  <c r="K48" i="9"/>
  <c r="L48" i="8"/>
  <c r="F89" i="8"/>
  <c r="J89" i="8"/>
  <c r="M48" i="8"/>
  <c r="L7" i="8"/>
  <c r="F89" i="7"/>
  <c r="B89" i="7"/>
  <c r="M48" i="7"/>
  <c r="K48" i="7"/>
  <c r="J89" i="5"/>
  <c r="M48" i="5"/>
  <c r="I89" i="4"/>
  <c r="E89" i="4"/>
  <c r="M7" i="4"/>
  <c r="E89" i="12"/>
  <c r="I89" i="12"/>
  <c r="F89" i="12"/>
  <c r="B89" i="12"/>
  <c r="L48" i="12"/>
  <c r="M7" i="12"/>
  <c r="L7" i="12"/>
  <c r="B89" i="11"/>
  <c r="D89" i="11"/>
  <c r="H89" i="11"/>
  <c r="M48" i="11"/>
  <c r="J89" i="11"/>
  <c r="F89" i="11"/>
  <c r="K48" i="11"/>
  <c r="L48" i="11"/>
  <c r="L7" i="11"/>
  <c r="M7" i="11"/>
  <c r="K7" i="11"/>
  <c r="K89" i="11" s="1"/>
  <c r="D89" i="10"/>
  <c r="H89" i="10"/>
  <c r="I89" i="10"/>
  <c r="K48" i="10"/>
  <c r="E89" i="10"/>
  <c r="B89" i="10"/>
  <c r="K7" i="10"/>
  <c r="L7" i="10"/>
  <c r="D89" i="9"/>
  <c r="I89" i="9"/>
  <c r="H89" i="9"/>
  <c r="L48" i="9"/>
  <c r="E89" i="9"/>
  <c r="L7" i="9"/>
  <c r="M7" i="9"/>
  <c r="K7" i="9"/>
  <c r="D89" i="8"/>
  <c r="H89" i="8"/>
  <c r="K48" i="8"/>
  <c r="I89" i="8"/>
  <c r="E89" i="8"/>
  <c r="B89" i="8"/>
  <c r="M7" i="8"/>
  <c r="K7" i="8"/>
  <c r="L89" i="8"/>
  <c r="D89" i="7"/>
  <c r="L48" i="7"/>
  <c r="H89" i="7"/>
  <c r="I89" i="7"/>
  <c r="E89" i="7"/>
  <c r="M7" i="7"/>
  <c r="M89" i="7" s="1"/>
  <c r="K7" i="7"/>
  <c r="L7" i="7"/>
  <c r="I89" i="6"/>
  <c r="C89" i="6"/>
  <c r="F89" i="6"/>
  <c r="K48" i="6"/>
  <c r="G89" i="6"/>
  <c r="D89" i="6"/>
  <c r="M48" i="6"/>
  <c r="J89" i="6"/>
  <c r="H89" i="6"/>
  <c r="E89" i="6"/>
  <c r="L48" i="6"/>
  <c r="B89" i="6"/>
  <c r="M7" i="6"/>
  <c r="K7" i="6"/>
  <c r="L7" i="6"/>
  <c r="C89" i="5"/>
  <c r="G89" i="5"/>
  <c r="K48" i="5"/>
  <c r="D89" i="5"/>
  <c r="H89" i="5"/>
  <c r="I89" i="5"/>
  <c r="E89" i="5"/>
  <c r="F89" i="5"/>
  <c r="L48" i="5"/>
  <c r="B89" i="5"/>
  <c r="L7" i="5"/>
  <c r="M7" i="5"/>
  <c r="K7" i="5"/>
  <c r="F89" i="4"/>
  <c r="B89" i="4"/>
  <c r="G89" i="4"/>
  <c r="D89" i="4"/>
  <c r="J89" i="4"/>
  <c r="H89" i="4"/>
  <c r="M48" i="4"/>
  <c r="L48" i="4"/>
  <c r="K48" i="4"/>
  <c r="C89" i="4"/>
  <c r="L7" i="4"/>
  <c r="K7" i="4"/>
  <c r="M89" i="10" l="1"/>
  <c r="M89" i="8"/>
  <c r="K89" i="7"/>
  <c r="L89" i="6"/>
  <c r="L89" i="10"/>
  <c r="M89" i="9"/>
  <c r="K89" i="9"/>
  <c r="L89" i="9"/>
  <c r="M89" i="5"/>
  <c r="M89" i="4"/>
  <c r="K89" i="5"/>
  <c r="M89" i="11"/>
  <c r="M89" i="12"/>
  <c r="K89" i="12"/>
  <c r="L89" i="12"/>
  <c r="L89" i="11"/>
  <c r="K89" i="10"/>
  <c r="K89" i="8"/>
  <c r="L89" i="7"/>
  <c r="K89" i="6"/>
  <c r="M89" i="6"/>
  <c r="L89" i="5"/>
  <c r="K89" i="4"/>
  <c r="L89" i="4"/>
  <c r="M88" i="3"/>
  <c r="L88" i="3"/>
  <c r="K88" i="3"/>
  <c r="M87" i="3"/>
  <c r="L87" i="3"/>
  <c r="K87" i="3"/>
  <c r="M86" i="3"/>
  <c r="L86" i="3"/>
  <c r="K86" i="3"/>
  <c r="M83" i="3"/>
  <c r="L83" i="3"/>
  <c r="K83" i="3"/>
  <c r="M82" i="3"/>
  <c r="L82" i="3"/>
  <c r="K82" i="3"/>
  <c r="M81" i="3"/>
  <c r="L81" i="3"/>
  <c r="K81" i="3"/>
  <c r="M80" i="3"/>
  <c r="L80" i="3"/>
  <c r="K80" i="3"/>
  <c r="M79" i="3"/>
  <c r="L79" i="3"/>
  <c r="K79" i="3"/>
  <c r="M78" i="3"/>
  <c r="L78" i="3"/>
  <c r="K78" i="3"/>
  <c r="M77" i="3"/>
  <c r="L77" i="3"/>
  <c r="K77" i="3"/>
  <c r="M76" i="3"/>
  <c r="L76" i="3"/>
  <c r="K76" i="3"/>
  <c r="M75" i="3"/>
  <c r="L75" i="3"/>
  <c r="K75" i="3"/>
  <c r="M74" i="3"/>
  <c r="L74" i="3"/>
  <c r="K74" i="3"/>
  <c r="M73" i="3"/>
  <c r="L73" i="3"/>
  <c r="K73" i="3"/>
  <c r="M72" i="3"/>
  <c r="L72" i="3"/>
  <c r="K72" i="3"/>
  <c r="M71" i="3"/>
  <c r="L71" i="3"/>
  <c r="K71" i="3"/>
  <c r="M70" i="3"/>
  <c r="L70" i="3"/>
  <c r="K70" i="3"/>
  <c r="M69" i="3"/>
  <c r="L69" i="3"/>
  <c r="K69" i="3"/>
  <c r="M68" i="3"/>
  <c r="L68" i="3"/>
  <c r="K68" i="3"/>
  <c r="M67" i="3"/>
  <c r="L67" i="3"/>
  <c r="K67" i="3"/>
  <c r="M66" i="3"/>
  <c r="L66" i="3"/>
  <c r="K66" i="3"/>
  <c r="M65" i="3"/>
  <c r="L65" i="3"/>
  <c r="K65" i="3"/>
  <c r="M64" i="3"/>
  <c r="L64" i="3"/>
  <c r="K64" i="3"/>
  <c r="M63" i="3"/>
  <c r="L63" i="3"/>
  <c r="K63" i="3"/>
  <c r="M62" i="3"/>
  <c r="L62" i="3"/>
  <c r="K62" i="3"/>
  <c r="M61" i="3"/>
  <c r="L61" i="3"/>
  <c r="K61" i="3"/>
  <c r="M60" i="3"/>
  <c r="L60" i="3"/>
  <c r="K60" i="3"/>
  <c r="M59" i="3"/>
  <c r="L59" i="3"/>
  <c r="K59" i="3"/>
  <c r="M58" i="3"/>
  <c r="L58" i="3"/>
  <c r="K58" i="3"/>
  <c r="M57" i="3"/>
  <c r="L57" i="3"/>
  <c r="K57" i="3"/>
  <c r="M56" i="3"/>
  <c r="L56" i="3"/>
  <c r="K56" i="3"/>
  <c r="M55" i="3"/>
  <c r="L55" i="3"/>
  <c r="K55" i="3"/>
  <c r="M54" i="3"/>
  <c r="L54" i="3"/>
  <c r="K54" i="3"/>
  <c r="M53" i="3"/>
  <c r="L53" i="3"/>
  <c r="K53" i="3"/>
  <c r="M52" i="3"/>
  <c r="L52" i="3"/>
  <c r="K52" i="3"/>
  <c r="M51" i="3"/>
  <c r="L51" i="3"/>
  <c r="K51" i="3"/>
  <c r="M50" i="3"/>
  <c r="L50" i="3"/>
  <c r="K50" i="3"/>
  <c r="M49" i="3"/>
  <c r="L49" i="3"/>
  <c r="K49" i="3"/>
  <c r="J48" i="3"/>
  <c r="I48" i="3"/>
  <c r="H48" i="3"/>
  <c r="G48" i="3"/>
  <c r="F48" i="3"/>
  <c r="E48" i="3"/>
  <c r="D48" i="3"/>
  <c r="C48" i="3"/>
  <c r="B48" i="3"/>
  <c r="M47" i="3"/>
  <c r="L47" i="3"/>
  <c r="K47" i="3"/>
  <c r="M44" i="3"/>
  <c r="L44" i="3"/>
  <c r="K44" i="3"/>
  <c r="M43" i="3"/>
  <c r="L43" i="3"/>
  <c r="K43" i="3"/>
  <c r="M42" i="3"/>
  <c r="L42" i="3"/>
  <c r="K42" i="3"/>
  <c r="M41" i="3"/>
  <c r="L41" i="3"/>
  <c r="K41" i="3"/>
  <c r="M40" i="3"/>
  <c r="L40" i="3"/>
  <c r="K40" i="3"/>
  <c r="M39" i="3"/>
  <c r="L39" i="3"/>
  <c r="K39" i="3"/>
  <c r="M38" i="3"/>
  <c r="L38" i="3"/>
  <c r="K38" i="3"/>
  <c r="M37" i="3"/>
  <c r="L37" i="3"/>
  <c r="K37" i="3"/>
  <c r="M36" i="3"/>
  <c r="L36" i="3"/>
  <c r="K36" i="3"/>
  <c r="M35" i="3"/>
  <c r="L35" i="3"/>
  <c r="K35" i="3"/>
  <c r="M34" i="3"/>
  <c r="L34" i="3"/>
  <c r="K34" i="3"/>
  <c r="M33" i="3"/>
  <c r="L33" i="3"/>
  <c r="K33" i="3"/>
  <c r="M32" i="3"/>
  <c r="L32" i="3"/>
  <c r="K32" i="3"/>
  <c r="M31" i="3"/>
  <c r="L31" i="3"/>
  <c r="K31" i="3"/>
  <c r="M30" i="3"/>
  <c r="L30" i="3"/>
  <c r="K30" i="3"/>
  <c r="M29" i="3"/>
  <c r="L29" i="3"/>
  <c r="K29" i="3"/>
  <c r="M28" i="3"/>
  <c r="L28" i="3"/>
  <c r="K28" i="3"/>
  <c r="M27" i="3"/>
  <c r="L27" i="3"/>
  <c r="K27" i="3"/>
  <c r="M26" i="3"/>
  <c r="L26" i="3"/>
  <c r="K26" i="3"/>
  <c r="M25" i="3"/>
  <c r="L25" i="3"/>
  <c r="K25" i="3"/>
  <c r="M24" i="3"/>
  <c r="L24" i="3"/>
  <c r="K24" i="3"/>
  <c r="M23" i="3"/>
  <c r="L23" i="3"/>
  <c r="K23" i="3"/>
  <c r="M22" i="3"/>
  <c r="L22" i="3"/>
  <c r="K22" i="3"/>
  <c r="M21" i="3"/>
  <c r="L21" i="3"/>
  <c r="K21" i="3"/>
  <c r="M20" i="3"/>
  <c r="L20" i="3"/>
  <c r="K20" i="3"/>
  <c r="M19" i="3"/>
  <c r="L19" i="3"/>
  <c r="K19" i="3"/>
  <c r="M18" i="3"/>
  <c r="L18" i="3"/>
  <c r="K18" i="3"/>
  <c r="M17" i="3"/>
  <c r="L17" i="3"/>
  <c r="K17" i="3"/>
  <c r="M16" i="3"/>
  <c r="L16" i="3"/>
  <c r="K16" i="3"/>
  <c r="M15" i="3"/>
  <c r="L15" i="3"/>
  <c r="K15" i="3"/>
  <c r="M14" i="3"/>
  <c r="L14" i="3"/>
  <c r="K14" i="3"/>
  <c r="M13" i="3"/>
  <c r="L13" i="3"/>
  <c r="K13" i="3"/>
  <c r="M12" i="3"/>
  <c r="L12" i="3"/>
  <c r="K12" i="3"/>
  <c r="M11" i="3"/>
  <c r="L11" i="3"/>
  <c r="K11" i="3"/>
  <c r="M10" i="3"/>
  <c r="L10" i="3"/>
  <c r="K10" i="3"/>
  <c r="M9" i="3"/>
  <c r="L9" i="3"/>
  <c r="K9" i="3"/>
  <c r="M8" i="3"/>
  <c r="L8" i="3"/>
  <c r="K8" i="3"/>
  <c r="J7" i="3"/>
  <c r="I7" i="3"/>
  <c r="H7" i="3"/>
  <c r="G7" i="3"/>
  <c r="F7" i="3"/>
  <c r="E7" i="3"/>
  <c r="D7" i="3"/>
  <c r="C7" i="3"/>
  <c r="B7" i="3"/>
  <c r="G89" i="3" l="1"/>
  <c r="I89" i="3"/>
  <c r="E89" i="3"/>
  <c r="D89" i="3"/>
  <c r="F89" i="3"/>
  <c r="J89" i="3"/>
  <c r="H89" i="3"/>
  <c r="C89" i="3"/>
  <c r="L48" i="3"/>
  <c r="B89" i="3"/>
  <c r="K48" i="3"/>
  <c r="M48" i="3"/>
  <c r="K7" i="3"/>
  <c r="L7" i="3"/>
  <c r="M7" i="3"/>
  <c r="L89" i="3" l="1"/>
  <c r="K89" i="3"/>
  <c r="M89" i="3"/>
  <c r="M88" i="2"/>
  <c r="L88" i="2"/>
  <c r="K88" i="2"/>
  <c r="M85" i="2"/>
  <c r="L85" i="2"/>
  <c r="K85" i="2"/>
  <c r="M84" i="2"/>
  <c r="L84" i="2"/>
  <c r="K84" i="2"/>
  <c r="M83" i="2"/>
  <c r="L83" i="2"/>
  <c r="K83" i="2"/>
  <c r="M82" i="2"/>
  <c r="L82" i="2"/>
  <c r="K82" i="2"/>
  <c r="M81" i="2"/>
  <c r="L81" i="2"/>
  <c r="K81" i="2"/>
  <c r="M80" i="2"/>
  <c r="L80" i="2"/>
  <c r="K80" i="2"/>
  <c r="M79" i="2"/>
  <c r="L79" i="2"/>
  <c r="K79" i="2"/>
  <c r="M78" i="2"/>
  <c r="L78" i="2"/>
  <c r="K78" i="2"/>
  <c r="M77" i="2"/>
  <c r="L77" i="2"/>
  <c r="K77" i="2"/>
  <c r="M76" i="2"/>
  <c r="L76" i="2"/>
  <c r="K76" i="2"/>
  <c r="M75" i="2"/>
  <c r="L75" i="2"/>
  <c r="K75" i="2"/>
  <c r="M74" i="2"/>
  <c r="L74" i="2"/>
  <c r="K74" i="2"/>
  <c r="M73" i="2"/>
  <c r="L73" i="2"/>
  <c r="K73" i="2"/>
  <c r="M72" i="2"/>
  <c r="L72" i="2"/>
  <c r="K72" i="2"/>
  <c r="M71" i="2"/>
  <c r="L71" i="2"/>
  <c r="K71" i="2"/>
  <c r="M70" i="2"/>
  <c r="L70" i="2"/>
  <c r="K70" i="2"/>
  <c r="M69" i="2"/>
  <c r="L69" i="2"/>
  <c r="K69" i="2"/>
  <c r="M68" i="2"/>
  <c r="L68" i="2"/>
  <c r="K68" i="2"/>
  <c r="M67" i="2"/>
  <c r="L67" i="2"/>
  <c r="K67" i="2"/>
  <c r="M66" i="2"/>
  <c r="L66" i="2"/>
  <c r="K66" i="2"/>
  <c r="M65" i="2"/>
  <c r="L65" i="2"/>
  <c r="K65" i="2"/>
  <c r="M64" i="2"/>
  <c r="L64" i="2"/>
  <c r="K64" i="2"/>
  <c r="M63" i="2"/>
  <c r="L63" i="2"/>
  <c r="K63" i="2"/>
  <c r="M62" i="2"/>
  <c r="L62" i="2"/>
  <c r="K62" i="2"/>
  <c r="M61" i="2"/>
  <c r="L61" i="2"/>
  <c r="K61" i="2"/>
  <c r="M60" i="2"/>
  <c r="L60" i="2"/>
  <c r="K60" i="2"/>
  <c r="M59" i="2"/>
  <c r="L59" i="2"/>
  <c r="K59" i="2"/>
  <c r="M58" i="2"/>
  <c r="L58" i="2"/>
  <c r="K58" i="2"/>
  <c r="M57" i="2"/>
  <c r="L57" i="2"/>
  <c r="K57" i="2"/>
  <c r="M56" i="2"/>
  <c r="L56" i="2"/>
  <c r="K56" i="2"/>
  <c r="M55" i="2"/>
  <c r="L55" i="2"/>
  <c r="K55" i="2"/>
  <c r="M54" i="2"/>
  <c r="L54" i="2"/>
  <c r="K54" i="2"/>
  <c r="M53" i="2"/>
  <c r="L53" i="2"/>
  <c r="K53" i="2"/>
  <c r="M52" i="2"/>
  <c r="L52" i="2"/>
  <c r="K52" i="2"/>
  <c r="M51" i="2"/>
  <c r="L51" i="2"/>
  <c r="K51" i="2"/>
  <c r="M50" i="2"/>
  <c r="L50" i="2"/>
  <c r="K50" i="2"/>
  <c r="M49" i="2"/>
  <c r="L49" i="2"/>
  <c r="K49" i="2"/>
  <c r="J48" i="2"/>
  <c r="I48" i="2"/>
  <c r="H48" i="2"/>
  <c r="G48" i="2"/>
  <c r="D48" i="2"/>
  <c r="C48" i="2"/>
  <c r="B48" i="2"/>
  <c r="M47" i="2"/>
  <c r="L47" i="2"/>
  <c r="K47" i="2"/>
  <c r="M44" i="2"/>
  <c r="L44" i="2"/>
  <c r="K44" i="2"/>
  <c r="M43" i="2"/>
  <c r="L43" i="2"/>
  <c r="K43" i="2"/>
  <c r="M42" i="2"/>
  <c r="L42" i="2"/>
  <c r="K42" i="2"/>
  <c r="M41" i="2"/>
  <c r="L41" i="2"/>
  <c r="K41" i="2"/>
  <c r="M40" i="2"/>
  <c r="L40" i="2"/>
  <c r="K40" i="2"/>
  <c r="M39" i="2"/>
  <c r="L39" i="2"/>
  <c r="K39" i="2"/>
  <c r="M38" i="2"/>
  <c r="L38" i="2"/>
  <c r="K38" i="2"/>
  <c r="M37" i="2"/>
  <c r="L37" i="2"/>
  <c r="K37" i="2"/>
  <c r="M36" i="2"/>
  <c r="L36" i="2"/>
  <c r="K36" i="2"/>
  <c r="M35" i="2"/>
  <c r="L35" i="2"/>
  <c r="K35" i="2"/>
  <c r="M34" i="2"/>
  <c r="L34" i="2"/>
  <c r="K34" i="2"/>
  <c r="M33" i="2"/>
  <c r="L33" i="2"/>
  <c r="K33" i="2"/>
  <c r="M32" i="2"/>
  <c r="L32" i="2"/>
  <c r="K32" i="2"/>
  <c r="M31" i="2"/>
  <c r="L31" i="2"/>
  <c r="K31" i="2"/>
  <c r="M30" i="2"/>
  <c r="L30" i="2"/>
  <c r="K30" i="2"/>
  <c r="M29" i="2"/>
  <c r="L29" i="2"/>
  <c r="K29" i="2"/>
  <c r="M28" i="2"/>
  <c r="L28" i="2"/>
  <c r="K28" i="2"/>
  <c r="M27" i="2"/>
  <c r="L27" i="2"/>
  <c r="K27" i="2"/>
  <c r="M26" i="2"/>
  <c r="L26" i="2"/>
  <c r="K26" i="2"/>
  <c r="M25" i="2"/>
  <c r="L25" i="2"/>
  <c r="K25" i="2"/>
  <c r="M24" i="2"/>
  <c r="L24" i="2"/>
  <c r="K24" i="2"/>
  <c r="M23" i="2"/>
  <c r="L23" i="2"/>
  <c r="K23" i="2"/>
  <c r="M22" i="2"/>
  <c r="L22" i="2"/>
  <c r="K22" i="2"/>
  <c r="M21" i="2"/>
  <c r="L21" i="2"/>
  <c r="K21" i="2"/>
  <c r="M20" i="2"/>
  <c r="L20" i="2"/>
  <c r="K20" i="2"/>
  <c r="M19" i="2"/>
  <c r="L19" i="2"/>
  <c r="K19" i="2"/>
  <c r="M18" i="2"/>
  <c r="L18" i="2"/>
  <c r="K18" i="2"/>
  <c r="M17" i="2"/>
  <c r="L17" i="2"/>
  <c r="K17" i="2"/>
  <c r="M16" i="2"/>
  <c r="L16" i="2"/>
  <c r="K16" i="2"/>
  <c r="M15" i="2"/>
  <c r="L15" i="2"/>
  <c r="K15" i="2"/>
  <c r="M14" i="2"/>
  <c r="L14" i="2"/>
  <c r="K14" i="2"/>
  <c r="M13" i="2"/>
  <c r="L13" i="2"/>
  <c r="K13" i="2"/>
  <c r="M12" i="2"/>
  <c r="L12" i="2"/>
  <c r="K12" i="2"/>
  <c r="M11" i="2"/>
  <c r="L11" i="2"/>
  <c r="K11" i="2"/>
  <c r="M10" i="2"/>
  <c r="L10" i="2"/>
  <c r="K10" i="2"/>
  <c r="M9" i="2"/>
  <c r="L9" i="2"/>
  <c r="K9" i="2"/>
  <c r="M8" i="2"/>
  <c r="L8" i="2"/>
  <c r="K8" i="2"/>
  <c r="J7" i="2"/>
  <c r="I7" i="2"/>
  <c r="H7" i="2"/>
  <c r="H89" i="2" s="1"/>
  <c r="G7" i="2"/>
  <c r="F7" i="2"/>
  <c r="F89" i="2" s="1"/>
  <c r="E7" i="2"/>
  <c r="E89" i="2" s="1"/>
  <c r="D7" i="2"/>
  <c r="C7" i="2"/>
  <c r="B7" i="2"/>
  <c r="I89" i="2" l="1"/>
  <c r="D89" i="2"/>
  <c r="G89" i="2"/>
  <c r="J89" i="2"/>
  <c r="B89" i="2"/>
  <c r="C89" i="2"/>
  <c r="L48" i="2"/>
  <c r="M48" i="2"/>
  <c r="K48" i="2"/>
  <c r="M7" i="2"/>
  <c r="K7" i="2"/>
  <c r="L7" i="2"/>
  <c r="L89" i="2" l="1"/>
  <c r="K89" i="2"/>
  <c r="M89" i="2"/>
  <c r="M88" i="1"/>
  <c r="L88" i="1"/>
  <c r="K88" i="1"/>
  <c r="M85" i="1"/>
  <c r="L85" i="1"/>
  <c r="K85" i="1"/>
  <c r="M84" i="1"/>
  <c r="L84" i="1"/>
  <c r="K84" i="1"/>
  <c r="M83" i="1"/>
  <c r="L83" i="1"/>
  <c r="K83" i="1"/>
  <c r="M82" i="1"/>
  <c r="L82" i="1"/>
  <c r="K82" i="1"/>
  <c r="M81" i="1"/>
  <c r="L81" i="1"/>
  <c r="K81" i="1"/>
  <c r="M80" i="1"/>
  <c r="L80" i="1"/>
  <c r="K80" i="1"/>
  <c r="M79" i="1"/>
  <c r="L79" i="1"/>
  <c r="K79" i="1"/>
  <c r="M78" i="1"/>
  <c r="L78" i="1"/>
  <c r="K78" i="1"/>
  <c r="M77" i="1"/>
  <c r="L77" i="1"/>
  <c r="K77" i="1"/>
  <c r="M76" i="1"/>
  <c r="L76" i="1"/>
  <c r="K76" i="1"/>
  <c r="M75" i="1"/>
  <c r="L75" i="1"/>
  <c r="K75" i="1"/>
  <c r="M74" i="1"/>
  <c r="L74" i="1"/>
  <c r="K74" i="1"/>
  <c r="M73" i="1"/>
  <c r="L73" i="1"/>
  <c r="K73" i="1"/>
  <c r="M72" i="1"/>
  <c r="L72" i="1"/>
  <c r="K72" i="1"/>
  <c r="M71" i="1"/>
  <c r="L71" i="1"/>
  <c r="K71" i="1"/>
  <c r="M70" i="1"/>
  <c r="L70" i="1"/>
  <c r="K70" i="1"/>
  <c r="M69" i="1"/>
  <c r="L69" i="1"/>
  <c r="K69" i="1"/>
  <c r="M68" i="1"/>
  <c r="L68" i="1"/>
  <c r="K68" i="1"/>
  <c r="M67" i="1"/>
  <c r="L67" i="1"/>
  <c r="K67" i="1"/>
  <c r="M66" i="1"/>
  <c r="L66" i="1"/>
  <c r="K66" i="1"/>
  <c r="M65" i="1"/>
  <c r="L65" i="1"/>
  <c r="K65" i="1"/>
  <c r="M64" i="1"/>
  <c r="L64" i="1"/>
  <c r="K64" i="1"/>
  <c r="M63" i="1"/>
  <c r="L63" i="1"/>
  <c r="K63" i="1"/>
  <c r="M62" i="1"/>
  <c r="L62" i="1"/>
  <c r="K62" i="1"/>
  <c r="M61" i="1"/>
  <c r="L61" i="1"/>
  <c r="K61" i="1"/>
  <c r="M60" i="1"/>
  <c r="L60" i="1"/>
  <c r="K60" i="1"/>
  <c r="M59" i="1"/>
  <c r="L59" i="1"/>
  <c r="K59" i="1"/>
  <c r="M58" i="1"/>
  <c r="L58" i="1"/>
  <c r="K58" i="1"/>
  <c r="M57" i="1"/>
  <c r="L57" i="1"/>
  <c r="K57" i="1"/>
  <c r="M56" i="1"/>
  <c r="L56" i="1"/>
  <c r="K56" i="1"/>
  <c r="M54" i="1"/>
  <c r="L54" i="1"/>
  <c r="K54" i="1"/>
  <c r="M53" i="1"/>
  <c r="L53" i="1"/>
  <c r="K53" i="1"/>
  <c r="M52" i="1"/>
  <c r="L52" i="1"/>
  <c r="K52" i="1"/>
  <c r="M51" i="1"/>
  <c r="L51" i="1"/>
  <c r="K51" i="1"/>
  <c r="M50" i="1"/>
  <c r="L50" i="1"/>
  <c r="K50" i="1"/>
  <c r="M49" i="1"/>
  <c r="L49" i="1"/>
  <c r="J48" i="1"/>
  <c r="I48" i="1"/>
  <c r="H48" i="1"/>
  <c r="G48" i="1"/>
  <c r="F48" i="1"/>
  <c r="E48" i="1"/>
  <c r="D48" i="1"/>
  <c r="C48" i="1"/>
  <c r="B48" i="1"/>
  <c r="M47" i="1"/>
  <c r="L47" i="1"/>
  <c r="K47" i="1"/>
  <c r="M44" i="1"/>
  <c r="L44" i="1"/>
  <c r="K44" i="1"/>
  <c r="M43" i="1"/>
  <c r="L43" i="1"/>
  <c r="K43" i="1"/>
  <c r="M42" i="1"/>
  <c r="L42" i="1"/>
  <c r="K42" i="1"/>
  <c r="M41" i="1"/>
  <c r="L41" i="1"/>
  <c r="K41" i="1"/>
  <c r="M40" i="1"/>
  <c r="L40" i="1"/>
  <c r="K40" i="1"/>
  <c r="M39" i="1"/>
  <c r="L39" i="1"/>
  <c r="K39" i="1"/>
  <c r="M38" i="1"/>
  <c r="L38" i="1"/>
  <c r="K38" i="1"/>
  <c r="M37" i="1"/>
  <c r="L37" i="1"/>
  <c r="K37" i="1"/>
  <c r="M36" i="1"/>
  <c r="L36" i="1"/>
  <c r="K36" i="1"/>
  <c r="M35" i="1"/>
  <c r="L35" i="1"/>
  <c r="K35" i="1"/>
  <c r="M34" i="1"/>
  <c r="L34" i="1"/>
  <c r="K34" i="1"/>
  <c r="M33" i="1"/>
  <c r="L33" i="1"/>
  <c r="K33" i="1"/>
  <c r="M32" i="1"/>
  <c r="L32" i="1"/>
  <c r="K32" i="1"/>
  <c r="M31" i="1"/>
  <c r="L31" i="1"/>
  <c r="K31" i="1"/>
  <c r="M30" i="1"/>
  <c r="L30" i="1"/>
  <c r="K30" i="1"/>
  <c r="M29" i="1"/>
  <c r="L29" i="1"/>
  <c r="K29" i="1"/>
  <c r="M28" i="1"/>
  <c r="L28" i="1"/>
  <c r="K28" i="1"/>
  <c r="M27" i="1"/>
  <c r="L27" i="1"/>
  <c r="K27" i="1"/>
  <c r="M26" i="1"/>
  <c r="L26" i="1"/>
  <c r="K26" i="1"/>
  <c r="M25" i="1"/>
  <c r="L25" i="1"/>
  <c r="K25" i="1"/>
  <c r="M24" i="1"/>
  <c r="L24" i="1"/>
  <c r="K24" i="1"/>
  <c r="M23" i="1"/>
  <c r="L23" i="1"/>
  <c r="K23" i="1"/>
  <c r="M22" i="1"/>
  <c r="L22" i="1"/>
  <c r="K22" i="1"/>
  <c r="M21" i="1"/>
  <c r="L21" i="1"/>
  <c r="K21" i="1"/>
  <c r="M20" i="1"/>
  <c r="L20" i="1"/>
  <c r="K20" i="1"/>
  <c r="M19" i="1"/>
  <c r="L19" i="1"/>
  <c r="K19" i="1"/>
  <c r="M18" i="1"/>
  <c r="L18" i="1"/>
  <c r="K18" i="1"/>
  <c r="M17" i="1"/>
  <c r="L17" i="1"/>
  <c r="K17" i="1"/>
  <c r="M16" i="1"/>
  <c r="L16" i="1"/>
  <c r="K16" i="1"/>
  <c r="M15" i="1"/>
  <c r="L15" i="1"/>
  <c r="K15" i="1"/>
  <c r="M13" i="1"/>
  <c r="L13" i="1"/>
  <c r="K13" i="1"/>
  <c r="M12" i="1"/>
  <c r="L12" i="1"/>
  <c r="K12" i="1"/>
  <c r="M11" i="1"/>
  <c r="L11" i="1"/>
  <c r="K11" i="1"/>
  <c r="M10" i="1"/>
  <c r="L10" i="1"/>
  <c r="K10" i="1"/>
  <c r="M9" i="1"/>
  <c r="L9" i="1"/>
  <c r="K9" i="1"/>
  <c r="M8" i="1"/>
  <c r="L8" i="1"/>
  <c r="K8" i="1"/>
  <c r="J7" i="1"/>
  <c r="I7" i="1"/>
  <c r="H7" i="1"/>
  <c r="G7" i="1"/>
  <c r="F7" i="1"/>
  <c r="E7" i="1"/>
  <c r="D7" i="1"/>
  <c r="C7" i="1"/>
  <c r="B7" i="1"/>
  <c r="D89" i="1" l="1"/>
  <c r="I89" i="1"/>
  <c r="J89" i="1"/>
  <c r="G89" i="1"/>
  <c r="H89" i="1"/>
  <c r="E89" i="1"/>
  <c r="F89" i="1"/>
  <c r="B89" i="1"/>
  <c r="C89" i="1"/>
  <c r="M48" i="1"/>
  <c r="M7" i="1"/>
  <c r="K48" i="1"/>
  <c r="L48" i="1"/>
  <c r="L7" i="1"/>
  <c r="K7" i="1"/>
  <c r="M89" i="1" l="1"/>
  <c r="L89" i="1"/>
  <c r="K89" i="1"/>
</calcChain>
</file>

<file path=xl/sharedStrings.xml><?xml version="1.0" encoding="utf-8"?>
<sst xmlns="http://schemas.openxmlformats.org/spreadsheetml/2006/main" count="1224" uniqueCount="67">
  <si>
    <t>Nota: "Vehículos Livianos" incluye automóviles, camionetas, motocicletas u otro tipo de vehículos menores. "Vehículos de Pasajeros" incluye Buses. "Vehículos de Carga" incluye Camiones</t>
  </si>
  <si>
    <t>Fuente: Registro Mensual de Tráfico Terrestre Servicio Nacional de Aduanas</t>
  </si>
  <si>
    <t>Vehículos Livianos</t>
  </si>
  <si>
    <t>Vehículos de Pasajeros</t>
  </si>
  <si>
    <t>Vehículos de Carga</t>
  </si>
  <si>
    <t>Total Vehículos</t>
  </si>
  <si>
    <t>Total Viajeros</t>
  </si>
  <si>
    <t>Total Carga (Kg.)</t>
  </si>
  <si>
    <t>Flujo / Avanzada</t>
  </si>
  <si>
    <t>Vehículos</t>
  </si>
  <si>
    <t>Viajeros</t>
  </si>
  <si>
    <t>Carga (Kg.)</t>
  </si>
  <si>
    <t>Ingreso</t>
  </si>
  <si>
    <t>Salida</t>
  </si>
  <si>
    <t>Total general</t>
  </si>
  <si>
    <t>Visviri</t>
  </si>
  <si>
    <t>Concordia (Chacalluta)</t>
  </si>
  <si>
    <t>Chungará</t>
  </si>
  <si>
    <t>Colchane</t>
  </si>
  <si>
    <t>Ollague</t>
  </si>
  <si>
    <t>San Pedro de Atacama</t>
  </si>
  <si>
    <t>Sico</t>
  </si>
  <si>
    <t>Jama</t>
  </si>
  <si>
    <t>San Francisco</t>
  </si>
  <si>
    <t>Pircas Negras</t>
  </si>
  <si>
    <t>Agua Negra (Rivadavia)</t>
  </si>
  <si>
    <t>Cristo Redentor (Los Libertadores)</t>
  </si>
  <si>
    <t>Vergara (Los Queñes)</t>
  </si>
  <si>
    <t>Pehuenche (El Maule)</t>
  </si>
  <si>
    <t>Icalma</t>
  </si>
  <si>
    <t>Pino Hachado (Liucura)</t>
  </si>
  <si>
    <t>Mamuil Malal (Puesco)</t>
  </si>
  <si>
    <t>Cardenal Samoré (Puyehue)</t>
  </si>
  <si>
    <t xml:space="preserve">HuaHum </t>
  </si>
  <si>
    <t>Carirriñe</t>
  </si>
  <si>
    <t>Pérez Rosales (Peulla)</t>
  </si>
  <si>
    <t>Futaleufú</t>
  </si>
  <si>
    <t>Rio Encuentro (Alto Palena)</t>
  </si>
  <si>
    <t>Coyhaique Alto</t>
  </si>
  <si>
    <t>Rio Jeinemeni (Chile Chico)</t>
  </si>
  <si>
    <t>Huemules</t>
  </si>
  <si>
    <t>Dorotea</t>
  </si>
  <si>
    <t>Integración Austral (Monte Aymond)</t>
  </si>
  <si>
    <t>San Sebastián</t>
  </si>
  <si>
    <t>Lauritas - Casas Viejas</t>
  </si>
  <si>
    <t>Rio Bellavista</t>
  </si>
  <si>
    <t>Río Don Guillermo</t>
  </si>
  <si>
    <t xml:space="preserve">Pichachén </t>
  </si>
  <si>
    <t xml:space="preserve">Rio Manso (El León) </t>
  </si>
  <si>
    <t xml:space="preserve">Rio Frías - Appeleg </t>
  </si>
  <si>
    <t xml:space="preserve">Las Pampas - Lago Verde </t>
  </si>
  <si>
    <t xml:space="preserve">Ibáñez Palavicini </t>
  </si>
  <si>
    <t xml:space="preserve">Roballos (Backer) </t>
  </si>
  <si>
    <t xml:space="preserve">Pampa Alta  </t>
  </si>
  <si>
    <t xml:space="preserve">Triana  </t>
  </si>
  <si>
    <t>REPORTE MENSUAL DE TRÁFICO TERRESTRE, SERVICIO NACIONAL DE ADUANAS, DICIEMBRE 2015</t>
  </si>
  <si>
    <t>REPORTE MENSUAL DE TRÁFICO TERRESTRE, SERVICIO NACIONAL DE ADUANAS, NOVIEMBRE 2015</t>
  </si>
  <si>
    <t>REPORTE MENSUAL DE TRÁFICO TERRESTRE, SERVICIO NACIONAL DE ADUANAS, OCTUBRE 2015</t>
  </si>
  <si>
    <t>REPORTE MENSUAL DE TRÁFICO TERRESTRE, SERVICIO NACIONAL DE ADUANAS, SEPTIEMBRE 2015</t>
  </si>
  <si>
    <t>REPORTE MENSUAL DE TRÁFICO TERRESTRE, SERVICIO NACIONAL DE ADUANAS, AGOSTO 2015</t>
  </si>
  <si>
    <t>REPORTE MENSUAL DE TRÁFICO TERRESTRE, SERVICIO NACIONAL DE ADUANAS, JULIO 2015</t>
  </si>
  <si>
    <t>REPORTE MENSUAL DE TRÁFICO TERRESTRE, SERVICIO NACIONAL DE ADUANAS, JUNIO 2015</t>
  </si>
  <si>
    <t>REPORTE MENSUAL DE TRÁFICO TERRESTRE, SERVICIO NACIONAL DE ADUANAS, MAYO 2015</t>
  </si>
  <si>
    <t>REPORTE MENSUAL DE TRÁFICO TERRESTRE, SERVICIO NACIONAL DE ADUANAS, ABRIL 2015</t>
  </si>
  <si>
    <t>REPORTE MENSUAL DE TRÁFICO TERRESTRE, SERVICIO NACIONAL DE ADUANAS, MARZO 2015</t>
  </si>
  <si>
    <t>REPORTE MENSUAL DE TRÁFICO TERRESTRE, SERVICIO NACIONAL DE ADUANAS, FEBRERO 2015</t>
  </si>
  <si>
    <t>REPORTE MENSUAL DE TRÁFICO TERRESTRE, SERVICIO NACIONAL DE ADUANAS, ENERO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</si>
</sst>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8"/>
      <color indexed="8"/>
      <name val="Verdana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-0.249977111117893"/>
      </top>
      <bottom style="medium">
        <color theme="4" tint="-0.249977111117893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22">
    <xf numFmtId="0" fontId="0" fillId="0" borderId="0" xfId="0"/>
    <xf numFmtId="0" fontId="4" fillId="2" borderId="0" xfId="1" applyFill="1"/>
    <xf numFmtId="0" fontId="2" fillId="3" borderId="0" xfId="1" applyFont="1" applyFill="1"/>
    <xf numFmtId="3" fontId="2" fillId="3" borderId="0" xfId="1" applyNumberFormat="1" applyFont="1" applyFill="1" applyAlignment="1">
      <alignment horizontal="center"/>
    </xf>
    <xf numFmtId="3" fontId="2" fillId="4" borderId="0" xfId="1" applyNumberFormat="1" applyFont="1" applyFill="1" applyAlignment="1">
      <alignment horizontal="center"/>
    </xf>
    <xf numFmtId="3" fontId="2" fillId="3" borderId="0" xfId="1" applyNumberFormat="1" applyFont="1" applyFill="1"/>
    <xf numFmtId="0" fontId="3" fillId="5" borderId="0" xfId="1" applyFont="1" applyFill="1" applyAlignment="1">
      <alignment horizontal="left"/>
    </xf>
    <xf numFmtId="3" fontId="3" fillId="5" borderId="0" xfId="1" applyNumberFormat="1" applyFont="1" applyFill="1"/>
    <xf numFmtId="0" fontId="1" fillId="0" borderId="0" xfId="1" applyFont="1" applyAlignment="1">
      <alignment horizontal="left" indent="1"/>
    </xf>
    <xf numFmtId="3" fontId="1" fillId="0" borderId="0" xfId="1" applyNumberFormat="1" applyFont="1"/>
    <xf numFmtId="0" fontId="3" fillId="0" borderId="1" xfId="1" applyFont="1" applyBorder="1" applyAlignment="1">
      <alignment horizontal="left"/>
    </xf>
    <xf numFmtId="3" fontId="3" fillId="0" borderId="1" xfId="1" applyNumberFormat="1" applyFont="1" applyBorder="1"/>
    <xf numFmtId="3" fontId="2" fillId="4" borderId="0" xfId="1" applyNumberFormat="1" applyFont="1" applyFill="1" applyAlignment="1">
      <alignment horizontal="center"/>
    </xf>
    <xf numFmtId="3" fontId="2" fillId="3" borderId="0" xfId="1" applyNumberFormat="1" applyFont="1" applyFill="1" applyAlignment="1">
      <alignment horizontal="center"/>
    </xf>
    <xf numFmtId="3" fontId="4" fillId="2" borderId="0" xfId="1" applyNumberFormat="1" applyFill="1"/>
    <xf numFmtId="0" fontId="0" fillId="0" borderId="0" xfId="1" applyFont="1" applyAlignment="1">
      <alignment horizontal="left" indent="1"/>
    </xf>
    <xf numFmtId="0" fontId="7" fillId="2" borderId="0" xfId="1" applyFont="1" applyFill="1"/>
    <xf numFmtId="3" fontId="1" fillId="0" borderId="0" xfId="1" applyNumberFormat="1" applyFont="1" applyFill="1"/>
    <xf numFmtId="0" fontId="5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3" fontId="2" fillId="4" borderId="0" xfId="1" applyNumberFormat="1" applyFont="1" applyFill="1" applyAlignment="1">
      <alignment horizontal="center"/>
    </xf>
    <xf numFmtId="3" fontId="2" fillId="3" borderId="0" xfId="1" applyNumberFormat="1" applyFont="1" applyFill="1" applyAlignment="1">
      <alignment horizontal="center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workbookViewId="0">
      <pane ySplit="6" topLeftCell="A73" activePane="bottomLeft" state="frozen"/>
      <selection pane="bottomLeft" activeCell="A5" sqref="A5"/>
    </sheetView>
  </sheetViews>
  <sheetFormatPr baseColWidth="10" defaultRowHeight="15" x14ac:dyDescent="0.25"/>
  <cols>
    <col min="1" max="1" width="42.85546875" style="1" bestFit="1" customWidth="1"/>
    <col min="2" max="2" width="9.7109375" style="1" bestFit="1" customWidth="1"/>
    <col min="3" max="3" width="9.85546875" style="1" customWidth="1"/>
    <col min="4" max="4" width="10.42578125" style="1" customWidth="1"/>
    <col min="5" max="5" width="13.7109375" style="1" bestFit="1" customWidth="1"/>
    <col min="6" max="6" width="9.140625" style="1" customWidth="1"/>
    <col min="7" max="7" width="10.42578125" style="1" customWidth="1"/>
    <col min="8" max="8" width="9.7109375" style="1" bestFit="1" customWidth="1"/>
    <col min="9" max="9" width="9.28515625" style="1" customWidth="1"/>
    <col min="10" max="10" width="12.7109375" style="1" bestFit="1" customWidth="1"/>
    <col min="11" max="11" width="14.5703125" style="1" bestFit="1" customWidth="1"/>
    <col min="12" max="12" width="13.140625" style="1" bestFit="1" customWidth="1"/>
    <col min="13" max="13" width="15.28515625" style="1" bestFit="1" customWidth="1"/>
    <col min="14" max="15" width="11.42578125" style="1"/>
    <col min="16" max="16" width="14.140625" style="1" customWidth="1"/>
    <col min="17" max="16384" width="11.42578125" style="1"/>
  </cols>
  <sheetData>
    <row r="1" spans="1:17" ht="15.75" x14ac:dyDescent="0.25">
      <c r="A1" s="18" t="s">
        <v>55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7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7" x14ac:dyDescent="0.2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5" spans="1:17" x14ac:dyDescent="0.25">
      <c r="A5" s="2"/>
      <c r="B5" s="20" t="s">
        <v>2</v>
      </c>
      <c r="C5" s="20"/>
      <c r="D5" s="20"/>
      <c r="E5" s="21" t="s">
        <v>3</v>
      </c>
      <c r="F5" s="21"/>
      <c r="G5" s="21"/>
      <c r="H5" s="20" t="s">
        <v>4</v>
      </c>
      <c r="I5" s="20"/>
      <c r="J5" s="20"/>
      <c r="K5" s="13" t="s">
        <v>5</v>
      </c>
      <c r="L5" s="13" t="s">
        <v>6</v>
      </c>
      <c r="M5" s="13" t="s">
        <v>7</v>
      </c>
    </row>
    <row r="6" spans="1:17" x14ac:dyDescent="0.25">
      <c r="A6" s="2" t="s">
        <v>8</v>
      </c>
      <c r="B6" s="12" t="s">
        <v>9</v>
      </c>
      <c r="C6" s="12" t="s">
        <v>10</v>
      </c>
      <c r="D6" s="12" t="s">
        <v>11</v>
      </c>
      <c r="E6" s="13" t="s">
        <v>9</v>
      </c>
      <c r="F6" s="13" t="s">
        <v>10</v>
      </c>
      <c r="G6" s="13" t="s">
        <v>11</v>
      </c>
      <c r="H6" s="12" t="s">
        <v>9</v>
      </c>
      <c r="I6" s="12" t="s">
        <v>10</v>
      </c>
      <c r="J6" s="12" t="s">
        <v>11</v>
      </c>
      <c r="K6" s="5"/>
      <c r="L6" s="5"/>
      <c r="M6" s="5"/>
    </row>
    <row r="7" spans="1:17" x14ac:dyDescent="0.25">
      <c r="A7" s="6" t="s">
        <v>12</v>
      </c>
      <c r="B7" s="7">
        <f>SUM(B8:B47)</f>
        <v>143790</v>
      </c>
      <c r="C7" s="7">
        <f t="shared" ref="C7:M7" si="0">SUM(C8:C47)</f>
        <v>448406</v>
      </c>
      <c r="D7" s="7">
        <f t="shared" si="0"/>
        <v>0</v>
      </c>
      <c r="E7" s="7">
        <f t="shared" si="0"/>
        <v>23453</v>
      </c>
      <c r="F7" s="7">
        <f t="shared" si="0"/>
        <v>330596</v>
      </c>
      <c r="G7" s="7">
        <f t="shared" si="0"/>
        <v>0</v>
      </c>
      <c r="H7" s="7">
        <f t="shared" si="0"/>
        <v>34837</v>
      </c>
      <c r="I7" s="7">
        <f t="shared" si="0"/>
        <v>37089</v>
      </c>
      <c r="J7" s="7">
        <f t="shared" si="0"/>
        <v>533023667.04000002</v>
      </c>
      <c r="K7" s="7">
        <f>SUM(K8:K47)</f>
        <v>202080</v>
      </c>
      <c r="L7" s="7">
        <f t="shared" si="0"/>
        <v>816091</v>
      </c>
      <c r="M7" s="7">
        <f t="shared" si="0"/>
        <v>533023667.04000002</v>
      </c>
      <c r="N7" s="14"/>
      <c r="O7" s="14"/>
      <c r="P7" s="14"/>
    </row>
    <row r="8" spans="1:17" x14ac:dyDescent="0.25">
      <c r="A8" s="8" t="s">
        <v>15</v>
      </c>
      <c r="B8" s="9">
        <v>19</v>
      </c>
      <c r="C8" s="9">
        <v>48</v>
      </c>
      <c r="D8" s="9"/>
      <c r="E8" s="9">
        <v>0</v>
      </c>
      <c r="F8" s="9">
        <v>0</v>
      </c>
      <c r="G8" s="9"/>
      <c r="H8" s="9">
        <v>22</v>
      </c>
      <c r="I8" s="9">
        <v>35</v>
      </c>
      <c r="J8" s="9">
        <v>0</v>
      </c>
      <c r="K8" s="9">
        <f>SUM(B8+E8+H8)</f>
        <v>41</v>
      </c>
      <c r="L8" s="9">
        <f>SUM(C8+F8+I8)</f>
        <v>83</v>
      </c>
      <c r="M8" s="9">
        <f>SUM(D8+G8+J8)</f>
        <v>0</v>
      </c>
      <c r="N8" s="14"/>
      <c r="O8" s="14"/>
      <c r="P8" s="14"/>
      <c r="Q8" s="14"/>
    </row>
    <row r="9" spans="1:17" x14ac:dyDescent="0.25">
      <c r="A9" s="8" t="s">
        <v>16</v>
      </c>
      <c r="B9" s="9">
        <v>27070</v>
      </c>
      <c r="C9" s="9">
        <v>90940</v>
      </c>
      <c r="D9" s="9"/>
      <c r="E9" s="9">
        <v>17944</v>
      </c>
      <c r="F9" s="9">
        <v>169680</v>
      </c>
      <c r="G9" s="9"/>
      <c r="H9" s="9">
        <v>2232</v>
      </c>
      <c r="I9" s="9">
        <v>2303</v>
      </c>
      <c r="J9" s="9">
        <v>25335230.82</v>
      </c>
      <c r="K9" s="9">
        <f t="shared" ref="K9:M47" si="1">SUM(B9+E9+H9)</f>
        <v>47246</v>
      </c>
      <c r="L9" s="9">
        <f t="shared" si="1"/>
        <v>262923</v>
      </c>
      <c r="M9" s="9">
        <f t="shared" si="1"/>
        <v>25335230.82</v>
      </c>
      <c r="N9" s="14"/>
      <c r="O9" s="14"/>
      <c r="P9" s="14"/>
    </row>
    <row r="10" spans="1:17" x14ac:dyDescent="0.25">
      <c r="A10" s="8" t="s">
        <v>17</v>
      </c>
      <c r="B10" s="9">
        <v>1098</v>
      </c>
      <c r="C10" s="9">
        <v>4297</v>
      </c>
      <c r="D10" s="9"/>
      <c r="E10" s="9">
        <v>426</v>
      </c>
      <c r="F10" s="9">
        <v>17225</v>
      </c>
      <c r="G10" s="9"/>
      <c r="H10" s="9">
        <v>7597</v>
      </c>
      <c r="I10" s="9">
        <v>7972</v>
      </c>
      <c r="J10" s="9">
        <v>85241571.469999999</v>
      </c>
      <c r="K10" s="9">
        <f t="shared" si="1"/>
        <v>9121</v>
      </c>
      <c r="L10" s="9">
        <f t="shared" si="1"/>
        <v>29494</v>
      </c>
      <c r="M10" s="9">
        <f t="shared" si="1"/>
        <v>85241571.469999999</v>
      </c>
      <c r="N10" s="14"/>
      <c r="O10" s="14"/>
      <c r="P10" s="14"/>
    </row>
    <row r="11" spans="1:17" x14ac:dyDescent="0.25">
      <c r="A11" s="8" t="s">
        <v>18</v>
      </c>
      <c r="B11" s="9">
        <v>653</v>
      </c>
      <c r="C11" s="9">
        <v>2282</v>
      </c>
      <c r="D11" s="9"/>
      <c r="E11" s="9">
        <v>927</v>
      </c>
      <c r="F11" s="9">
        <v>29629</v>
      </c>
      <c r="G11" s="9"/>
      <c r="H11" s="9">
        <v>2104</v>
      </c>
      <c r="I11" s="9">
        <v>2166</v>
      </c>
      <c r="J11" s="9">
        <v>10583881.92</v>
      </c>
      <c r="K11" s="9">
        <f t="shared" si="1"/>
        <v>3684</v>
      </c>
      <c r="L11" s="9">
        <f t="shared" si="1"/>
        <v>34077</v>
      </c>
      <c r="M11" s="9">
        <f t="shared" si="1"/>
        <v>10583881.92</v>
      </c>
      <c r="N11" s="14"/>
      <c r="O11" s="14"/>
      <c r="P11" s="14"/>
    </row>
    <row r="12" spans="1:17" x14ac:dyDescent="0.25">
      <c r="A12" s="8" t="s">
        <v>19</v>
      </c>
      <c r="B12" s="9">
        <v>382</v>
      </c>
      <c r="C12" s="9">
        <v>1256</v>
      </c>
      <c r="D12" s="9"/>
      <c r="E12" s="9">
        <v>34</v>
      </c>
      <c r="F12" s="9">
        <v>1214</v>
      </c>
      <c r="G12" s="9"/>
      <c r="H12" s="9">
        <v>319</v>
      </c>
      <c r="I12" s="9">
        <v>323</v>
      </c>
      <c r="J12" s="9">
        <v>3819779.8400000003</v>
      </c>
      <c r="K12" s="9">
        <f t="shared" si="1"/>
        <v>735</v>
      </c>
      <c r="L12" s="9">
        <f t="shared" si="1"/>
        <v>2793</v>
      </c>
      <c r="M12" s="9">
        <f t="shared" si="1"/>
        <v>3819779.8400000003</v>
      </c>
      <c r="N12" s="14"/>
      <c r="O12" s="14"/>
      <c r="P12" s="14"/>
    </row>
    <row r="13" spans="1:17" x14ac:dyDescent="0.25">
      <c r="A13" s="8" t="s">
        <v>20</v>
      </c>
      <c r="B13" s="9">
        <v>63</v>
      </c>
      <c r="C13" s="9">
        <v>167</v>
      </c>
      <c r="D13" s="9"/>
      <c r="E13" s="9">
        <v>2</v>
      </c>
      <c r="F13" s="9">
        <v>41</v>
      </c>
      <c r="G13" s="9"/>
      <c r="H13" s="9">
        <v>101</v>
      </c>
      <c r="I13" s="9">
        <v>101</v>
      </c>
      <c r="J13" s="9">
        <v>1720805.9000000001</v>
      </c>
      <c r="K13" s="9">
        <f t="shared" si="1"/>
        <v>166</v>
      </c>
      <c r="L13" s="9">
        <f t="shared" si="1"/>
        <v>309</v>
      </c>
      <c r="M13" s="9">
        <f t="shared" si="1"/>
        <v>1720805.9000000001</v>
      </c>
      <c r="N13" s="14"/>
      <c r="O13" s="14"/>
      <c r="P13" s="14"/>
    </row>
    <row r="14" spans="1:17" x14ac:dyDescent="0.25">
      <c r="A14" s="8" t="s">
        <v>21</v>
      </c>
      <c r="B14" s="9">
        <v>53</v>
      </c>
      <c r="C14" s="9">
        <v>105</v>
      </c>
      <c r="D14" s="9"/>
      <c r="E14" s="9">
        <v>0</v>
      </c>
      <c r="F14" s="9">
        <v>0</v>
      </c>
      <c r="G14" s="9"/>
      <c r="H14" s="9">
        <v>0</v>
      </c>
      <c r="I14" s="9">
        <v>0</v>
      </c>
      <c r="J14" s="9">
        <v>0</v>
      </c>
      <c r="K14" s="9">
        <f t="shared" si="1"/>
        <v>53</v>
      </c>
      <c r="L14" s="9">
        <f t="shared" si="1"/>
        <v>105</v>
      </c>
      <c r="M14" s="9">
        <f t="shared" si="1"/>
        <v>0</v>
      </c>
      <c r="N14" s="14"/>
      <c r="O14" s="14"/>
      <c r="P14" s="14"/>
    </row>
    <row r="15" spans="1:17" x14ac:dyDescent="0.25">
      <c r="A15" s="8" t="s">
        <v>22</v>
      </c>
      <c r="B15" s="9">
        <v>1811</v>
      </c>
      <c r="C15" s="9">
        <v>5623</v>
      </c>
      <c r="D15" s="9"/>
      <c r="E15" s="9">
        <v>102</v>
      </c>
      <c r="F15" s="9">
        <v>3691</v>
      </c>
      <c r="G15" s="9"/>
      <c r="H15" s="9">
        <v>975</v>
      </c>
      <c r="I15" s="9">
        <v>1026</v>
      </c>
      <c r="J15" s="9">
        <v>13556750.450000001</v>
      </c>
      <c r="K15" s="9">
        <f t="shared" si="1"/>
        <v>2888</v>
      </c>
      <c r="L15" s="9">
        <f t="shared" si="1"/>
        <v>10340</v>
      </c>
      <c r="M15" s="9">
        <f t="shared" si="1"/>
        <v>13556750.450000001</v>
      </c>
      <c r="N15" s="14"/>
      <c r="O15" s="14"/>
      <c r="P15" s="14"/>
    </row>
    <row r="16" spans="1:17" x14ac:dyDescent="0.25">
      <c r="A16" s="8" t="s">
        <v>23</v>
      </c>
      <c r="B16" s="9">
        <v>119</v>
      </c>
      <c r="C16" s="9">
        <v>340</v>
      </c>
      <c r="D16" s="9"/>
      <c r="E16" s="9">
        <v>2</v>
      </c>
      <c r="F16" s="9">
        <v>30</v>
      </c>
      <c r="G16" s="9"/>
      <c r="H16" s="9">
        <v>0</v>
      </c>
      <c r="I16" s="9">
        <v>0</v>
      </c>
      <c r="J16" s="9">
        <v>0</v>
      </c>
      <c r="K16" s="9">
        <f t="shared" si="1"/>
        <v>121</v>
      </c>
      <c r="L16" s="9">
        <f t="shared" si="1"/>
        <v>370</v>
      </c>
      <c r="M16" s="9">
        <f t="shared" si="1"/>
        <v>0</v>
      </c>
      <c r="N16" s="14"/>
      <c r="O16" s="14"/>
      <c r="P16" s="14"/>
    </row>
    <row r="17" spans="1:16" x14ac:dyDescent="0.25">
      <c r="A17" s="8" t="s">
        <v>24</v>
      </c>
      <c r="B17" s="9">
        <v>43</v>
      </c>
      <c r="C17" s="9">
        <v>121</v>
      </c>
      <c r="D17" s="9"/>
      <c r="E17" s="9">
        <v>1</v>
      </c>
      <c r="F17" s="9">
        <v>4</v>
      </c>
      <c r="G17" s="9"/>
      <c r="H17" s="9">
        <v>0</v>
      </c>
      <c r="I17" s="9">
        <v>0</v>
      </c>
      <c r="J17" s="9">
        <v>0</v>
      </c>
      <c r="K17" s="9">
        <f t="shared" si="1"/>
        <v>44</v>
      </c>
      <c r="L17" s="9">
        <f t="shared" si="1"/>
        <v>125</v>
      </c>
      <c r="M17" s="9">
        <f t="shared" si="1"/>
        <v>0</v>
      </c>
      <c r="N17" s="14"/>
      <c r="O17" s="14"/>
      <c r="P17" s="14"/>
    </row>
    <row r="18" spans="1:16" x14ac:dyDescent="0.25">
      <c r="A18" s="8" t="s">
        <v>25</v>
      </c>
      <c r="B18" s="9">
        <v>1394</v>
      </c>
      <c r="C18" s="9">
        <v>4774</v>
      </c>
      <c r="D18" s="9"/>
      <c r="E18" s="9">
        <v>5</v>
      </c>
      <c r="F18" s="9">
        <v>100</v>
      </c>
      <c r="G18" s="9"/>
      <c r="H18" s="9">
        <v>0</v>
      </c>
      <c r="I18" s="9">
        <v>0</v>
      </c>
      <c r="J18" s="9">
        <v>0</v>
      </c>
      <c r="K18" s="9">
        <f t="shared" si="1"/>
        <v>1399</v>
      </c>
      <c r="L18" s="9">
        <f t="shared" si="1"/>
        <v>4874</v>
      </c>
      <c r="M18" s="9">
        <f t="shared" si="1"/>
        <v>0</v>
      </c>
      <c r="N18" s="14"/>
      <c r="O18" s="14"/>
      <c r="P18" s="14"/>
    </row>
    <row r="19" spans="1:16" x14ac:dyDescent="0.25">
      <c r="A19" s="8" t="s">
        <v>26</v>
      </c>
      <c r="B19" s="9">
        <v>30429</v>
      </c>
      <c r="C19" s="9">
        <v>95212</v>
      </c>
      <c r="D19" s="9"/>
      <c r="E19" s="9">
        <v>1251</v>
      </c>
      <c r="F19" s="9">
        <v>43756</v>
      </c>
      <c r="G19" s="9"/>
      <c r="H19" s="9">
        <v>11949</v>
      </c>
      <c r="I19" s="9">
        <v>12299</v>
      </c>
      <c r="J19" s="9">
        <v>252252982.64000002</v>
      </c>
      <c r="K19" s="9">
        <f t="shared" si="1"/>
        <v>43629</v>
      </c>
      <c r="L19" s="9">
        <f t="shared" si="1"/>
        <v>151267</v>
      </c>
      <c r="M19" s="9">
        <f t="shared" si="1"/>
        <v>252252982.64000002</v>
      </c>
      <c r="N19" s="14"/>
      <c r="O19" s="14"/>
      <c r="P19" s="14"/>
    </row>
    <row r="20" spans="1:16" x14ac:dyDescent="0.25">
      <c r="A20" s="8" t="s">
        <v>27</v>
      </c>
      <c r="B20" s="9">
        <v>0</v>
      </c>
      <c r="C20" s="9">
        <v>0</v>
      </c>
      <c r="D20" s="9"/>
      <c r="E20" s="9">
        <v>0</v>
      </c>
      <c r="F20" s="9">
        <v>0</v>
      </c>
      <c r="G20" s="9"/>
      <c r="H20" s="9">
        <v>0</v>
      </c>
      <c r="I20" s="9">
        <v>0</v>
      </c>
      <c r="J20" s="9">
        <v>0</v>
      </c>
      <c r="K20" s="9">
        <f t="shared" si="1"/>
        <v>0</v>
      </c>
      <c r="L20" s="9">
        <f t="shared" si="1"/>
        <v>0</v>
      </c>
      <c r="M20" s="9">
        <f t="shared" si="1"/>
        <v>0</v>
      </c>
      <c r="N20" s="14"/>
      <c r="O20" s="14"/>
      <c r="P20" s="14"/>
    </row>
    <row r="21" spans="1:16" x14ac:dyDescent="0.25">
      <c r="A21" s="8" t="s">
        <v>28</v>
      </c>
      <c r="B21" s="9">
        <v>1544</v>
      </c>
      <c r="C21" s="9">
        <v>4987</v>
      </c>
      <c r="D21" s="9"/>
      <c r="E21" s="9">
        <v>11</v>
      </c>
      <c r="F21" s="9">
        <v>233</v>
      </c>
      <c r="G21" s="9"/>
      <c r="H21" s="9">
        <v>0</v>
      </c>
      <c r="I21" s="9">
        <v>0</v>
      </c>
      <c r="J21" s="9">
        <v>0</v>
      </c>
      <c r="K21" s="9">
        <f t="shared" si="1"/>
        <v>1555</v>
      </c>
      <c r="L21" s="9">
        <f t="shared" si="1"/>
        <v>5220</v>
      </c>
      <c r="M21" s="9">
        <f t="shared" si="1"/>
        <v>0</v>
      </c>
      <c r="N21" s="14"/>
      <c r="O21" s="14"/>
      <c r="P21" s="14"/>
    </row>
    <row r="22" spans="1:16" x14ac:dyDescent="0.25">
      <c r="A22" s="8" t="s">
        <v>29</v>
      </c>
      <c r="B22" s="9">
        <v>2051</v>
      </c>
      <c r="C22" s="9">
        <v>6752</v>
      </c>
      <c r="D22" s="9"/>
      <c r="E22" s="9">
        <v>3</v>
      </c>
      <c r="F22" s="9">
        <v>146</v>
      </c>
      <c r="G22" s="9"/>
      <c r="H22" s="9">
        <v>0</v>
      </c>
      <c r="I22" s="9">
        <v>0</v>
      </c>
      <c r="J22" s="9">
        <v>0</v>
      </c>
      <c r="K22" s="9">
        <f t="shared" si="1"/>
        <v>2054</v>
      </c>
      <c r="L22" s="9">
        <f t="shared" si="1"/>
        <v>6898</v>
      </c>
      <c r="M22" s="9">
        <f t="shared" si="1"/>
        <v>0</v>
      </c>
      <c r="N22" s="14"/>
      <c r="O22" s="14"/>
      <c r="P22" s="14"/>
    </row>
    <row r="23" spans="1:16" x14ac:dyDescent="0.25">
      <c r="A23" s="8" t="s">
        <v>30</v>
      </c>
      <c r="B23" s="9">
        <v>5306</v>
      </c>
      <c r="C23" s="9">
        <v>17138</v>
      </c>
      <c r="D23" s="9"/>
      <c r="E23" s="9">
        <v>114</v>
      </c>
      <c r="F23" s="9">
        <v>6030</v>
      </c>
      <c r="G23" s="9"/>
      <c r="H23" s="9">
        <v>1265</v>
      </c>
      <c r="I23" s="9">
        <v>1277</v>
      </c>
      <c r="J23" s="9">
        <v>29894713</v>
      </c>
      <c r="K23" s="9">
        <f t="shared" si="1"/>
        <v>6685</v>
      </c>
      <c r="L23" s="9">
        <f t="shared" si="1"/>
        <v>24445</v>
      </c>
      <c r="M23" s="9">
        <f t="shared" si="1"/>
        <v>29894713</v>
      </c>
      <c r="N23" s="14"/>
      <c r="O23" s="14"/>
      <c r="P23" s="14"/>
    </row>
    <row r="24" spans="1:16" x14ac:dyDescent="0.25">
      <c r="A24" s="8" t="s">
        <v>31</v>
      </c>
      <c r="B24" s="9">
        <v>5971</v>
      </c>
      <c r="C24" s="9">
        <v>19523</v>
      </c>
      <c r="D24" s="9"/>
      <c r="E24" s="9">
        <v>203</v>
      </c>
      <c r="F24" s="9">
        <v>5581</v>
      </c>
      <c r="G24" s="9"/>
      <c r="H24" s="9">
        <v>0</v>
      </c>
      <c r="I24" s="9">
        <v>0</v>
      </c>
      <c r="J24" s="9">
        <v>0</v>
      </c>
      <c r="K24" s="9">
        <f t="shared" si="1"/>
        <v>6174</v>
      </c>
      <c r="L24" s="9">
        <f t="shared" si="1"/>
        <v>25104</v>
      </c>
      <c r="M24" s="9">
        <f t="shared" si="1"/>
        <v>0</v>
      </c>
      <c r="N24" s="14"/>
      <c r="O24" s="14"/>
      <c r="P24" s="14"/>
    </row>
    <row r="25" spans="1:16" x14ac:dyDescent="0.25">
      <c r="A25" s="15" t="s">
        <v>47</v>
      </c>
      <c r="B25" s="9">
        <v>141</v>
      </c>
      <c r="C25" s="9">
        <v>442</v>
      </c>
      <c r="D25" s="9"/>
      <c r="E25" s="9">
        <v>1</v>
      </c>
      <c r="F25" s="9">
        <v>13</v>
      </c>
      <c r="G25" s="9"/>
      <c r="H25" s="9">
        <v>0</v>
      </c>
      <c r="I25" s="9">
        <v>0</v>
      </c>
      <c r="J25" s="9">
        <v>0</v>
      </c>
      <c r="K25" s="9">
        <f t="shared" si="1"/>
        <v>142</v>
      </c>
      <c r="L25" s="9">
        <f t="shared" si="1"/>
        <v>455</v>
      </c>
      <c r="M25" s="9">
        <f t="shared" si="1"/>
        <v>0</v>
      </c>
      <c r="N25" s="14"/>
      <c r="O25" s="14"/>
      <c r="P25" s="14"/>
    </row>
    <row r="26" spans="1:16" x14ac:dyDescent="0.25">
      <c r="A26" s="8" t="s">
        <v>32</v>
      </c>
      <c r="B26" s="9">
        <v>15504</v>
      </c>
      <c r="C26" s="9">
        <v>47851</v>
      </c>
      <c r="D26" s="9"/>
      <c r="E26" s="9">
        <v>752</v>
      </c>
      <c r="F26" s="9">
        <v>26527</v>
      </c>
      <c r="G26" s="9"/>
      <c r="H26" s="9">
        <v>1311</v>
      </c>
      <c r="I26" s="9">
        <v>1541</v>
      </c>
      <c r="J26" s="9">
        <v>6008370</v>
      </c>
      <c r="K26" s="9">
        <f t="shared" si="1"/>
        <v>17567</v>
      </c>
      <c r="L26" s="9">
        <f t="shared" si="1"/>
        <v>75919</v>
      </c>
      <c r="M26" s="9">
        <f t="shared" si="1"/>
        <v>6008370</v>
      </c>
      <c r="N26" s="14"/>
      <c r="O26" s="14"/>
      <c r="P26" s="14"/>
    </row>
    <row r="27" spans="1:16" x14ac:dyDescent="0.25">
      <c r="A27" s="8" t="s">
        <v>33</v>
      </c>
      <c r="B27" s="9">
        <v>342</v>
      </c>
      <c r="C27" s="9">
        <v>1090</v>
      </c>
      <c r="D27" s="9"/>
      <c r="E27" s="9">
        <v>9</v>
      </c>
      <c r="F27" s="9">
        <v>197</v>
      </c>
      <c r="G27" s="9"/>
      <c r="H27" s="9">
        <v>0</v>
      </c>
      <c r="I27" s="9">
        <v>0</v>
      </c>
      <c r="J27" s="9">
        <v>0</v>
      </c>
      <c r="K27" s="9">
        <f t="shared" si="1"/>
        <v>351</v>
      </c>
      <c r="L27" s="9">
        <f t="shared" si="1"/>
        <v>1287</v>
      </c>
      <c r="M27" s="9">
        <f t="shared" si="1"/>
        <v>0</v>
      </c>
      <c r="N27" s="14"/>
      <c r="O27" s="14"/>
      <c r="P27" s="14"/>
    </row>
    <row r="28" spans="1:16" x14ac:dyDescent="0.25">
      <c r="A28" s="8" t="s">
        <v>34</v>
      </c>
      <c r="B28" s="9">
        <v>0</v>
      </c>
      <c r="C28" s="9">
        <v>0</v>
      </c>
      <c r="D28" s="9"/>
      <c r="E28" s="9">
        <v>0</v>
      </c>
      <c r="F28" s="9">
        <v>0</v>
      </c>
      <c r="G28" s="9"/>
      <c r="H28" s="9">
        <v>0</v>
      </c>
      <c r="I28" s="9">
        <v>0</v>
      </c>
      <c r="J28" s="9">
        <v>0</v>
      </c>
      <c r="K28" s="9">
        <f t="shared" si="1"/>
        <v>0</v>
      </c>
      <c r="L28" s="9">
        <f t="shared" si="1"/>
        <v>0</v>
      </c>
      <c r="M28" s="9">
        <f t="shared" si="1"/>
        <v>0</v>
      </c>
      <c r="N28" s="14"/>
      <c r="O28" s="14"/>
      <c r="P28" s="14"/>
    </row>
    <row r="29" spans="1:16" x14ac:dyDescent="0.25">
      <c r="A29" s="8" t="s">
        <v>35</v>
      </c>
      <c r="B29" s="9">
        <v>0</v>
      </c>
      <c r="C29" s="9">
        <v>0</v>
      </c>
      <c r="D29" s="9"/>
      <c r="E29" s="9">
        <v>82</v>
      </c>
      <c r="F29" s="9">
        <v>926</v>
      </c>
      <c r="G29" s="9"/>
      <c r="H29" s="9">
        <v>0</v>
      </c>
      <c r="I29" s="9">
        <v>0</v>
      </c>
      <c r="J29" s="9">
        <v>0</v>
      </c>
      <c r="K29" s="9">
        <f t="shared" si="1"/>
        <v>82</v>
      </c>
      <c r="L29" s="9">
        <f t="shared" si="1"/>
        <v>926</v>
      </c>
      <c r="M29" s="9">
        <f t="shared" si="1"/>
        <v>0</v>
      </c>
      <c r="N29" s="14"/>
      <c r="O29" s="14"/>
      <c r="P29" s="14"/>
    </row>
    <row r="30" spans="1:16" x14ac:dyDescent="0.25">
      <c r="A30" s="8" t="s">
        <v>36</v>
      </c>
      <c r="B30" s="9">
        <v>2359</v>
      </c>
      <c r="C30" s="9">
        <v>6622</v>
      </c>
      <c r="D30" s="9"/>
      <c r="E30" s="9">
        <v>27</v>
      </c>
      <c r="F30" s="9">
        <v>347</v>
      </c>
      <c r="G30" s="9"/>
      <c r="H30" s="9">
        <v>11</v>
      </c>
      <c r="I30" s="9">
        <v>18</v>
      </c>
      <c r="J30" s="9">
        <v>147842</v>
      </c>
      <c r="K30" s="9">
        <f t="shared" si="1"/>
        <v>2397</v>
      </c>
      <c r="L30" s="9">
        <f t="shared" si="1"/>
        <v>6987</v>
      </c>
      <c r="M30" s="9">
        <f t="shared" si="1"/>
        <v>147842</v>
      </c>
      <c r="N30" s="14"/>
      <c r="O30" s="14"/>
      <c r="P30" s="14"/>
    </row>
    <row r="31" spans="1:16" x14ac:dyDescent="0.25">
      <c r="A31" s="8" t="s">
        <v>37</v>
      </c>
      <c r="B31" s="9">
        <v>854</v>
      </c>
      <c r="C31" s="9">
        <v>2292</v>
      </c>
      <c r="D31" s="9"/>
      <c r="E31" s="9">
        <v>6</v>
      </c>
      <c r="F31" s="9">
        <v>29</v>
      </c>
      <c r="G31" s="9"/>
      <c r="H31" s="9">
        <v>0</v>
      </c>
      <c r="I31" s="9">
        <v>0</v>
      </c>
      <c r="J31" s="9">
        <v>0</v>
      </c>
      <c r="K31" s="9">
        <f t="shared" si="1"/>
        <v>860</v>
      </c>
      <c r="L31" s="9">
        <f t="shared" si="1"/>
        <v>2321</v>
      </c>
      <c r="M31" s="9">
        <f t="shared" si="1"/>
        <v>0</v>
      </c>
      <c r="N31" s="14"/>
      <c r="O31" s="14"/>
      <c r="P31" s="14"/>
    </row>
    <row r="32" spans="1:16" x14ac:dyDescent="0.25">
      <c r="A32" s="15" t="s">
        <v>48</v>
      </c>
      <c r="B32" s="9">
        <v>50</v>
      </c>
      <c r="C32" s="9">
        <v>133</v>
      </c>
      <c r="D32" s="9"/>
      <c r="E32" s="9">
        <v>0</v>
      </c>
      <c r="F32" s="9">
        <v>0</v>
      </c>
      <c r="G32" s="9"/>
      <c r="H32" s="9">
        <v>3</v>
      </c>
      <c r="I32" s="9">
        <v>5</v>
      </c>
      <c r="J32" s="9">
        <v>135000</v>
      </c>
      <c r="K32" s="9">
        <f t="shared" si="1"/>
        <v>53</v>
      </c>
      <c r="L32" s="9">
        <f t="shared" si="1"/>
        <v>138</v>
      </c>
      <c r="M32" s="9">
        <f t="shared" si="1"/>
        <v>135000</v>
      </c>
      <c r="N32" s="14"/>
      <c r="O32" s="14"/>
      <c r="P32" s="14"/>
    </row>
    <row r="33" spans="1:16" x14ac:dyDescent="0.25">
      <c r="A33" s="8" t="s">
        <v>38</v>
      </c>
      <c r="B33" s="9">
        <v>683</v>
      </c>
      <c r="C33" s="9">
        <v>2148</v>
      </c>
      <c r="D33" s="9"/>
      <c r="E33" s="9">
        <v>23</v>
      </c>
      <c r="F33" s="9">
        <v>669</v>
      </c>
      <c r="G33" s="9"/>
      <c r="H33" s="9">
        <v>52</v>
      </c>
      <c r="I33" s="9">
        <v>73</v>
      </c>
      <c r="J33" s="9">
        <v>920904</v>
      </c>
      <c r="K33" s="9">
        <f t="shared" si="1"/>
        <v>758</v>
      </c>
      <c r="L33" s="9">
        <f t="shared" si="1"/>
        <v>2890</v>
      </c>
      <c r="M33" s="9">
        <f t="shared" si="1"/>
        <v>920904</v>
      </c>
      <c r="N33" s="14"/>
      <c r="O33" s="14"/>
      <c r="P33" s="14"/>
    </row>
    <row r="34" spans="1:16" x14ac:dyDescent="0.25">
      <c r="A34" s="8" t="s">
        <v>39</v>
      </c>
      <c r="B34" s="9">
        <v>4896</v>
      </c>
      <c r="C34" s="9">
        <v>13619</v>
      </c>
      <c r="D34" s="9"/>
      <c r="E34" s="9">
        <v>174</v>
      </c>
      <c r="F34" s="9">
        <v>1593</v>
      </c>
      <c r="G34" s="9"/>
      <c r="H34" s="9">
        <v>26</v>
      </c>
      <c r="I34" s="9">
        <v>29</v>
      </c>
      <c r="J34" s="9">
        <v>433127</v>
      </c>
      <c r="K34" s="9">
        <f t="shared" si="1"/>
        <v>5096</v>
      </c>
      <c r="L34" s="9">
        <f t="shared" si="1"/>
        <v>15241</v>
      </c>
      <c r="M34" s="9">
        <f t="shared" si="1"/>
        <v>433127</v>
      </c>
      <c r="N34" s="14"/>
      <c r="O34" s="14"/>
      <c r="P34" s="14"/>
    </row>
    <row r="35" spans="1:16" x14ac:dyDescent="0.25">
      <c r="A35" s="8" t="s">
        <v>40</v>
      </c>
      <c r="B35" s="9">
        <v>1105</v>
      </c>
      <c r="C35" s="9">
        <v>3362</v>
      </c>
      <c r="D35" s="9"/>
      <c r="E35" s="9">
        <v>7</v>
      </c>
      <c r="F35" s="9">
        <v>72</v>
      </c>
      <c r="G35" s="9"/>
      <c r="H35" s="9">
        <v>470</v>
      </c>
      <c r="I35" s="9">
        <v>515</v>
      </c>
      <c r="J35" s="9">
        <v>8550276</v>
      </c>
      <c r="K35" s="9">
        <f t="shared" si="1"/>
        <v>1582</v>
      </c>
      <c r="L35" s="9">
        <f t="shared" si="1"/>
        <v>3949</v>
      </c>
      <c r="M35" s="9">
        <f t="shared" si="1"/>
        <v>8550276</v>
      </c>
      <c r="N35" s="14"/>
      <c r="O35" s="14"/>
      <c r="P35" s="14"/>
    </row>
    <row r="36" spans="1:16" x14ac:dyDescent="0.25">
      <c r="A36" s="15" t="s">
        <v>49</v>
      </c>
      <c r="B36" s="9">
        <v>35</v>
      </c>
      <c r="C36" s="9">
        <v>73</v>
      </c>
      <c r="D36" s="9"/>
      <c r="E36" s="9">
        <v>0</v>
      </c>
      <c r="F36" s="9">
        <v>0</v>
      </c>
      <c r="G36" s="9"/>
      <c r="H36" s="9">
        <v>0</v>
      </c>
      <c r="I36" s="9">
        <v>0</v>
      </c>
      <c r="J36" s="9">
        <v>0</v>
      </c>
      <c r="K36" s="9">
        <f t="shared" si="1"/>
        <v>35</v>
      </c>
      <c r="L36" s="9">
        <f t="shared" si="1"/>
        <v>73</v>
      </c>
      <c r="M36" s="9">
        <f t="shared" si="1"/>
        <v>0</v>
      </c>
      <c r="N36" s="14"/>
      <c r="O36" s="14"/>
      <c r="P36" s="14"/>
    </row>
    <row r="37" spans="1:16" x14ac:dyDescent="0.25">
      <c r="A37" s="15" t="s">
        <v>50</v>
      </c>
      <c r="B37" s="9">
        <v>26</v>
      </c>
      <c r="C37" s="9">
        <v>64</v>
      </c>
      <c r="D37" s="9"/>
      <c r="E37" s="9">
        <v>0</v>
      </c>
      <c r="F37" s="9">
        <v>0</v>
      </c>
      <c r="G37" s="9"/>
      <c r="H37" s="9">
        <v>0</v>
      </c>
      <c r="I37" s="9">
        <v>0</v>
      </c>
      <c r="J37" s="9">
        <v>0</v>
      </c>
      <c r="K37" s="9">
        <f t="shared" si="1"/>
        <v>26</v>
      </c>
      <c r="L37" s="9">
        <f t="shared" si="1"/>
        <v>64</v>
      </c>
      <c r="M37" s="9">
        <f t="shared" si="1"/>
        <v>0</v>
      </c>
      <c r="N37" s="14"/>
      <c r="O37" s="14"/>
      <c r="P37" s="14"/>
    </row>
    <row r="38" spans="1:16" x14ac:dyDescent="0.25">
      <c r="A38" s="15" t="s">
        <v>51</v>
      </c>
      <c r="B38" s="9">
        <v>331</v>
      </c>
      <c r="C38" s="9">
        <v>884</v>
      </c>
      <c r="D38" s="9"/>
      <c r="E38" s="9">
        <v>0</v>
      </c>
      <c r="F38" s="9">
        <v>0</v>
      </c>
      <c r="G38" s="9"/>
      <c r="H38" s="9">
        <v>0</v>
      </c>
      <c r="I38" s="9">
        <v>0</v>
      </c>
      <c r="J38" s="9">
        <v>0</v>
      </c>
      <c r="K38" s="9">
        <f t="shared" si="1"/>
        <v>331</v>
      </c>
      <c r="L38" s="9">
        <f t="shared" si="1"/>
        <v>884</v>
      </c>
      <c r="M38" s="9">
        <f t="shared" si="1"/>
        <v>0</v>
      </c>
      <c r="N38" s="14"/>
      <c r="O38" s="14"/>
      <c r="P38" s="14"/>
    </row>
    <row r="39" spans="1:16" x14ac:dyDescent="0.25">
      <c r="A39" s="15" t="s">
        <v>52</v>
      </c>
      <c r="B39" s="9">
        <v>105</v>
      </c>
      <c r="C39" s="9">
        <v>267</v>
      </c>
      <c r="D39" s="9"/>
      <c r="E39" s="9">
        <v>2</v>
      </c>
      <c r="F39" s="9">
        <v>14</v>
      </c>
      <c r="G39" s="9"/>
      <c r="H39" s="9">
        <v>0</v>
      </c>
      <c r="I39" s="9">
        <v>0</v>
      </c>
      <c r="J39" s="9">
        <v>0</v>
      </c>
      <c r="K39" s="9">
        <f t="shared" si="1"/>
        <v>107</v>
      </c>
      <c r="L39" s="9">
        <f t="shared" si="1"/>
        <v>281</v>
      </c>
      <c r="M39" s="9">
        <f t="shared" si="1"/>
        <v>0</v>
      </c>
      <c r="N39" s="14"/>
      <c r="O39" s="14"/>
      <c r="P39" s="14"/>
    </row>
    <row r="40" spans="1:16" x14ac:dyDescent="0.25">
      <c r="A40" s="15" t="s">
        <v>53</v>
      </c>
      <c r="B40" s="9">
        <v>149</v>
      </c>
      <c r="C40" s="9">
        <v>530</v>
      </c>
      <c r="D40" s="9"/>
      <c r="E40" s="9">
        <v>0</v>
      </c>
      <c r="F40" s="9">
        <v>0</v>
      </c>
      <c r="G40" s="9"/>
      <c r="H40" s="9">
        <v>0</v>
      </c>
      <c r="I40" s="9">
        <v>0</v>
      </c>
      <c r="J40" s="9">
        <v>0</v>
      </c>
      <c r="K40" s="9">
        <f t="shared" si="1"/>
        <v>149</v>
      </c>
      <c r="L40" s="9">
        <f t="shared" si="1"/>
        <v>530</v>
      </c>
      <c r="M40" s="9">
        <f t="shared" si="1"/>
        <v>0</v>
      </c>
      <c r="N40" s="14"/>
      <c r="O40" s="14"/>
      <c r="P40" s="14"/>
    </row>
    <row r="41" spans="1:16" x14ac:dyDescent="0.25">
      <c r="A41" s="15" t="s">
        <v>54</v>
      </c>
      <c r="B41" s="9">
        <v>253</v>
      </c>
      <c r="C41" s="9">
        <v>796</v>
      </c>
      <c r="D41" s="9"/>
      <c r="E41" s="9">
        <v>0</v>
      </c>
      <c r="F41" s="9">
        <v>0</v>
      </c>
      <c r="G41" s="9"/>
      <c r="H41" s="9">
        <v>0</v>
      </c>
      <c r="I41" s="9">
        <v>0</v>
      </c>
      <c r="J41" s="9">
        <v>0</v>
      </c>
      <c r="K41" s="9">
        <f t="shared" si="1"/>
        <v>253</v>
      </c>
      <c r="L41" s="9">
        <f t="shared" si="1"/>
        <v>796</v>
      </c>
      <c r="M41" s="9">
        <f t="shared" si="1"/>
        <v>0</v>
      </c>
      <c r="N41" s="14"/>
      <c r="O41" s="14"/>
      <c r="P41" s="14"/>
    </row>
    <row r="42" spans="1:16" x14ac:dyDescent="0.25">
      <c r="A42" s="8" t="s">
        <v>41</v>
      </c>
      <c r="B42" s="9">
        <v>10878</v>
      </c>
      <c r="C42" s="9">
        <v>28703</v>
      </c>
      <c r="D42" s="9"/>
      <c r="E42" s="9">
        <v>246</v>
      </c>
      <c r="F42" s="9">
        <v>3823</v>
      </c>
      <c r="G42" s="9"/>
      <c r="H42" s="9">
        <v>28</v>
      </c>
      <c r="I42" s="9">
        <v>33</v>
      </c>
      <c r="J42" s="9">
        <v>464135</v>
      </c>
      <c r="K42" s="9">
        <f t="shared" si="1"/>
        <v>11152</v>
      </c>
      <c r="L42" s="9">
        <f t="shared" si="1"/>
        <v>32559</v>
      </c>
      <c r="M42" s="9">
        <f t="shared" si="1"/>
        <v>464135</v>
      </c>
      <c r="N42" s="14"/>
      <c r="O42" s="14"/>
      <c r="P42" s="14"/>
    </row>
    <row r="43" spans="1:16" x14ac:dyDescent="0.25">
      <c r="A43" s="8" t="s">
        <v>42</v>
      </c>
      <c r="B43" s="9">
        <v>12369</v>
      </c>
      <c r="C43" s="9">
        <v>38606</v>
      </c>
      <c r="D43" s="9"/>
      <c r="E43" s="9">
        <v>199</v>
      </c>
      <c r="F43" s="9">
        <v>5926</v>
      </c>
      <c r="G43" s="9"/>
      <c r="H43" s="9">
        <v>3586</v>
      </c>
      <c r="I43" s="9">
        <v>4182</v>
      </c>
      <c r="J43" s="9">
        <v>58717361</v>
      </c>
      <c r="K43" s="9">
        <f t="shared" si="1"/>
        <v>16154</v>
      </c>
      <c r="L43" s="9">
        <f t="shared" si="1"/>
        <v>48714</v>
      </c>
      <c r="M43" s="9">
        <f t="shared" si="1"/>
        <v>58717361</v>
      </c>
      <c r="N43" s="14"/>
      <c r="O43" s="14"/>
      <c r="P43" s="14"/>
    </row>
    <row r="44" spans="1:16" x14ac:dyDescent="0.25">
      <c r="A44" s="8" t="s">
        <v>43</v>
      </c>
      <c r="B44" s="9">
        <v>11924</v>
      </c>
      <c r="C44" s="9">
        <v>36846</v>
      </c>
      <c r="D44" s="9"/>
      <c r="E44" s="9">
        <v>180</v>
      </c>
      <c r="F44" s="9">
        <v>5553</v>
      </c>
      <c r="G44" s="9"/>
      <c r="H44" s="9">
        <v>2785</v>
      </c>
      <c r="I44" s="9">
        <v>3190</v>
      </c>
      <c r="J44" s="9">
        <v>35216146</v>
      </c>
      <c r="K44" s="9">
        <f t="shared" si="1"/>
        <v>14889</v>
      </c>
      <c r="L44" s="9">
        <f t="shared" si="1"/>
        <v>45589</v>
      </c>
      <c r="M44" s="9">
        <f t="shared" si="1"/>
        <v>35216146</v>
      </c>
      <c r="N44" s="14"/>
      <c r="O44" s="14"/>
      <c r="P44" s="14"/>
    </row>
    <row r="45" spans="1:16" x14ac:dyDescent="0.25">
      <c r="A45" s="8" t="s">
        <v>44</v>
      </c>
      <c r="B45" s="9">
        <v>3142</v>
      </c>
      <c r="C45" s="9">
        <v>8858</v>
      </c>
      <c r="D45" s="9"/>
      <c r="E45" s="9">
        <v>28</v>
      </c>
      <c r="F45" s="9">
        <v>269</v>
      </c>
      <c r="G45" s="9"/>
      <c r="H45" s="9">
        <v>1</v>
      </c>
      <c r="I45" s="9">
        <v>1</v>
      </c>
      <c r="J45" s="9">
        <v>24790</v>
      </c>
      <c r="K45" s="9">
        <f t="shared" si="1"/>
        <v>3171</v>
      </c>
      <c r="L45" s="9">
        <f t="shared" si="1"/>
        <v>9128</v>
      </c>
      <c r="M45" s="9">
        <f t="shared" si="1"/>
        <v>24790</v>
      </c>
      <c r="N45" s="14"/>
      <c r="O45" s="14"/>
      <c r="P45" s="14"/>
    </row>
    <row r="46" spans="1:16" x14ac:dyDescent="0.25">
      <c r="A46" s="8" t="s">
        <v>45</v>
      </c>
      <c r="B46" s="9">
        <v>0</v>
      </c>
      <c r="C46" s="9">
        <v>0</v>
      </c>
      <c r="D46" s="9"/>
      <c r="E46" s="9">
        <v>0</v>
      </c>
      <c r="F46" s="9">
        <v>0</v>
      </c>
      <c r="G46" s="9"/>
      <c r="H46" s="9">
        <v>0</v>
      </c>
      <c r="I46" s="9">
        <v>0</v>
      </c>
      <c r="J46" s="9">
        <v>0</v>
      </c>
      <c r="K46" s="9">
        <f t="shared" si="1"/>
        <v>0</v>
      </c>
      <c r="L46" s="9">
        <f t="shared" si="1"/>
        <v>0</v>
      </c>
      <c r="M46" s="9">
        <f t="shared" si="1"/>
        <v>0</v>
      </c>
      <c r="N46" s="14"/>
      <c r="O46" s="14"/>
      <c r="P46" s="14"/>
    </row>
    <row r="47" spans="1:16" x14ac:dyDescent="0.25">
      <c r="A47" s="8" t="s">
        <v>46</v>
      </c>
      <c r="B47" s="9">
        <v>638</v>
      </c>
      <c r="C47" s="9">
        <v>1655</v>
      </c>
      <c r="D47" s="9"/>
      <c r="E47" s="9">
        <v>692</v>
      </c>
      <c r="F47" s="9">
        <v>7278</v>
      </c>
      <c r="G47" s="9"/>
      <c r="H47" s="9">
        <v>0</v>
      </c>
      <c r="I47" s="9">
        <v>0</v>
      </c>
      <c r="J47" s="9">
        <v>0</v>
      </c>
      <c r="K47" s="9">
        <f t="shared" si="1"/>
        <v>1330</v>
      </c>
      <c r="L47" s="9">
        <f t="shared" si="1"/>
        <v>8933</v>
      </c>
      <c r="M47" s="9">
        <f t="shared" si="1"/>
        <v>0</v>
      </c>
      <c r="N47" s="14"/>
      <c r="O47" s="14"/>
      <c r="P47" s="14"/>
    </row>
    <row r="48" spans="1:16" x14ac:dyDescent="0.25">
      <c r="A48" s="6" t="s">
        <v>13</v>
      </c>
      <c r="B48" s="7">
        <f>SUM(B49:B88)</f>
        <v>136260</v>
      </c>
      <c r="C48" s="7">
        <f t="shared" ref="C48:M48" si="2">SUM(C49:C88)</f>
        <v>414868</v>
      </c>
      <c r="D48" s="7">
        <f t="shared" si="2"/>
        <v>0</v>
      </c>
      <c r="E48" s="7">
        <f t="shared" si="2"/>
        <v>23396</v>
      </c>
      <c r="F48" s="7">
        <f t="shared" si="2"/>
        <v>326815</v>
      </c>
      <c r="G48" s="7">
        <f t="shared" si="2"/>
        <v>0</v>
      </c>
      <c r="H48" s="7">
        <f t="shared" si="2"/>
        <v>36240</v>
      </c>
      <c r="I48" s="7">
        <f t="shared" si="2"/>
        <v>38848</v>
      </c>
      <c r="J48" s="7">
        <f t="shared" si="2"/>
        <v>443380913.57999992</v>
      </c>
      <c r="K48" s="7">
        <f>SUM(K49:K88)</f>
        <v>195896</v>
      </c>
      <c r="L48" s="7">
        <f t="shared" si="2"/>
        <v>780531</v>
      </c>
      <c r="M48" s="7">
        <f t="shared" si="2"/>
        <v>443380913.57999992</v>
      </c>
      <c r="N48" s="14"/>
      <c r="O48" s="14"/>
      <c r="P48" s="14"/>
    </row>
    <row r="49" spans="1:16" x14ac:dyDescent="0.25">
      <c r="A49" s="8" t="s">
        <v>15</v>
      </c>
      <c r="B49" s="9">
        <v>25</v>
      </c>
      <c r="C49" s="9">
        <v>56</v>
      </c>
      <c r="D49" s="9"/>
      <c r="E49" s="9">
        <v>1</v>
      </c>
      <c r="F49" s="9">
        <v>2</v>
      </c>
      <c r="G49" s="9"/>
      <c r="H49" s="9">
        <v>20</v>
      </c>
      <c r="I49" s="9">
        <v>22</v>
      </c>
      <c r="J49" s="9">
        <v>217260</v>
      </c>
      <c r="K49" s="9">
        <f>SUM(B49+E49+H49)</f>
        <v>46</v>
      </c>
      <c r="L49" s="9">
        <f t="shared" ref="K49:M64" si="3">SUM(C49+F49+I49)</f>
        <v>80</v>
      </c>
      <c r="M49" s="9">
        <f t="shared" si="3"/>
        <v>217260</v>
      </c>
      <c r="N49" s="14"/>
      <c r="O49" s="14"/>
      <c r="P49" s="14"/>
    </row>
    <row r="50" spans="1:16" x14ac:dyDescent="0.25">
      <c r="A50" s="8" t="s">
        <v>16</v>
      </c>
      <c r="B50" s="9">
        <v>28106</v>
      </c>
      <c r="C50" s="9">
        <v>93063</v>
      </c>
      <c r="D50" s="9"/>
      <c r="E50" s="9">
        <v>17920</v>
      </c>
      <c r="F50" s="9">
        <v>178474</v>
      </c>
      <c r="G50" s="9"/>
      <c r="H50" s="9">
        <v>2097</v>
      </c>
      <c r="I50" s="9">
        <v>2179</v>
      </c>
      <c r="J50" s="9">
        <v>12844677.119999999</v>
      </c>
      <c r="K50" s="9">
        <f t="shared" si="3"/>
        <v>48123</v>
      </c>
      <c r="L50" s="9">
        <f t="shared" si="3"/>
        <v>273716</v>
      </c>
      <c r="M50" s="9">
        <f t="shared" si="3"/>
        <v>12844677.119999999</v>
      </c>
      <c r="N50" s="14"/>
      <c r="O50" s="14"/>
      <c r="P50" s="14"/>
    </row>
    <row r="51" spans="1:16" x14ac:dyDescent="0.25">
      <c r="A51" s="8" t="s">
        <v>17</v>
      </c>
      <c r="B51" s="9">
        <v>704</v>
      </c>
      <c r="C51" s="9">
        <v>2469</v>
      </c>
      <c r="D51" s="9"/>
      <c r="E51" s="9">
        <v>357</v>
      </c>
      <c r="F51" s="9">
        <v>12903</v>
      </c>
      <c r="G51" s="9"/>
      <c r="H51" s="9">
        <v>9151</v>
      </c>
      <c r="I51" s="9">
        <v>9213</v>
      </c>
      <c r="J51" s="9">
        <v>174267006.08999997</v>
      </c>
      <c r="K51" s="9">
        <f t="shared" si="3"/>
        <v>10212</v>
      </c>
      <c r="L51" s="9">
        <f t="shared" si="3"/>
        <v>24585</v>
      </c>
      <c r="M51" s="9">
        <f t="shared" si="3"/>
        <v>174267006.08999997</v>
      </c>
      <c r="N51" s="14"/>
      <c r="O51" s="14"/>
      <c r="P51" s="14"/>
    </row>
    <row r="52" spans="1:16" x14ac:dyDescent="0.25">
      <c r="A52" s="8" t="s">
        <v>18</v>
      </c>
      <c r="B52" s="9">
        <v>687</v>
      </c>
      <c r="C52" s="9">
        <v>2078</v>
      </c>
      <c r="D52" s="9"/>
      <c r="E52" s="9">
        <v>1006</v>
      </c>
      <c r="F52" s="9">
        <v>29916</v>
      </c>
      <c r="G52" s="9"/>
      <c r="H52" s="9">
        <v>2427</v>
      </c>
      <c r="I52" s="9">
        <v>2676</v>
      </c>
      <c r="J52" s="9">
        <v>34671386.369999997</v>
      </c>
      <c r="K52" s="9">
        <f t="shared" si="3"/>
        <v>4120</v>
      </c>
      <c r="L52" s="9">
        <f>SUM(C52+F52+I52)</f>
        <v>34670</v>
      </c>
      <c r="M52" s="9">
        <f t="shared" si="3"/>
        <v>34671386.369999997</v>
      </c>
      <c r="N52" s="14"/>
      <c r="O52" s="14"/>
      <c r="P52" s="14"/>
    </row>
    <row r="53" spans="1:16" x14ac:dyDescent="0.25">
      <c r="A53" s="8" t="s">
        <v>19</v>
      </c>
      <c r="B53" s="9">
        <v>508</v>
      </c>
      <c r="C53" s="9">
        <v>1708</v>
      </c>
      <c r="D53" s="9"/>
      <c r="E53" s="9">
        <v>34</v>
      </c>
      <c r="F53" s="9">
        <v>1292</v>
      </c>
      <c r="G53" s="9"/>
      <c r="H53" s="9">
        <v>370</v>
      </c>
      <c r="I53" s="9">
        <v>371</v>
      </c>
      <c r="J53" s="9">
        <v>5774865.5999999996</v>
      </c>
      <c r="K53" s="9">
        <f t="shared" si="3"/>
        <v>912</v>
      </c>
      <c r="L53" s="9">
        <f t="shared" si="3"/>
        <v>3371</v>
      </c>
      <c r="M53" s="9">
        <f t="shared" si="3"/>
        <v>5774865.5999999996</v>
      </c>
      <c r="N53" s="14"/>
      <c r="O53" s="14"/>
      <c r="P53" s="14"/>
    </row>
    <row r="54" spans="1:16" x14ac:dyDescent="0.25">
      <c r="A54" s="8" t="s">
        <v>20</v>
      </c>
      <c r="B54" s="9">
        <v>63</v>
      </c>
      <c r="C54" s="9">
        <v>171</v>
      </c>
      <c r="D54" s="9"/>
      <c r="E54" s="9">
        <v>1</v>
      </c>
      <c r="F54" s="9">
        <v>2</v>
      </c>
      <c r="G54" s="9"/>
      <c r="H54" s="9">
        <v>101</v>
      </c>
      <c r="I54" s="9">
        <v>101</v>
      </c>
      <c r="J54" s="9">
        <v>1092719.2</v>
      </c>
      <c r="K54" s="9">
        <f t="shared" si="3"/>
        <v>165</v>
      </c>
      <c r="L54" s="9">
        <f t="shared" si="3"/>
        <v>274</v>
      </c>
      <c r="M54" s="9">
        <f t="shared" si="3"/>
        <v>1092719.2</v>
      </c>
      <c r="N54" s="14"/>
      <c r="O54" s="14"/>
      <c r="P54" s="14"/>
    </row>
    <row r="55" spans="1:16" x14ac:dyDescent="0.25">
      <c r="A55" s="8" t="s">
        <v>21</v>
      </c>
      <c r="B55" s="9">
        <v>49</v>
      </c>
      <c r="C55" s="9">
        <v>106</v>
      </c>
      <c r="D55" s="9"/>
      <c r="E55" s="9">
        <v>2</v>
      </c>
      <c r="F55" s="9">
        <v>6</v>
      </c>
      <c r="G55" s="9"/>
      <c r="H55" s="9">
        <v>0</v>
      </c>
      <c r="I55" s="9">
        <v>0</v>
      </c>
      <c r="J55" s="9">
        <v>0</v>
      </c>
      <c r="K55" s="9">
        <f t="shared" si="3"/>
        <v>51</v>
      </c>
      <c r="L55" s="9">
        <f t="shared" si="3"/>
        <v>112</v>
      </c>
      <c r="M55" s="9">
        <f t="shared" si="3"/>
        <v>0</v>
      </c>
      <c r="N55" s="14"/>
      <c r="O55" s="14"/>
      <c r="P55" s="14"/>
    </row>
    <row r="56" spans="1:16" x14ac:dyDescent="0.25">
      <c r="A56" s="8" t="s">
        <v>22</v>
      </c>
      <c r="B56" s="9">
        <v>1143</v>
      </c>
      <c r="C56" s="9">
        <v>3353</v>
      </c>
      <c r="D56" s="9"/>
      <c r="E56" s="9">
        <v>102</v>
      </c>
      <c r="F56" s="9">
        <v>3577</v>
      </c>
      <c r="G56" s="9"/>
      <c r="H56" s="9">
        <v>859</v>
      </c>
      <c r="I56" s="9">
        <v>858</v>
      </c>
      <c r="J56" s="9">
        <v>10341383.57</v>
      </c>
      <c r="K56" s="9">
        <f t="shared" si="3"/>
        <v>2104</v>
      </c>
      <c r="L56" s="9">
        <f t="shared" si="3"/>
        <v>7788</v>
      </c>
      <c r="M56" s="9">
        <f t="shared" si="3"/>
        <v>10341383.57</v>
      </c>
      <c r="N56" s="14"/>
      <c r="O56" s="14"/>
      <c r="P56" s="14"/>
    </row>
    <row r="57" spans="1:16" x14ac:dyDescent="0.25">
      <c r="A57" s="8" t="s">
        <v>23</v>
      </c>
      <c r="B57" s="9">
        <v>133</v>
      </c>
      <c r="C57" s="9">
        <v>301</v>
      </c>
      <c r="D57" s="9"/>
      <c r="E57" s="9">
        <v>1</v>
      </c>
      <c r="F57" s="9">
        <v>15</v>
      </c>
      <c r="G57" s="9"/>
      <c r="H57" s="9">
        <v>0</v>
      </c>
      <c r="I57" s="9">
        <v>0</v>
      </c>
      <c r="J57" s="9">
        <v>0</v>
      </c>
      <c r="K57" s="9">
        <f t="shared" si="3"/>
        <v>134</v>
      </c>
      <c r="L57" s="9">
        <f t="shared" si="3"/>
        <v>316</v>
      </c>
      <c r="M57" s="9">
        <f t="shared" si="3"/>
        <v>0</v>
      </c>
      <c r="N57" s="14"/>
      <c r="O57" s="14"/>
      <c r="P57" s="14"/>
    </row>
    <row r="58" spans="1:16" x14ac:dyDescent="0.25">
      <c r="A58" s="8" t="s">
        <v>24</v>
      </c>
      <c r="B58" s="9">
        <v>40</v>
      </c>
      <c r="C58" s="9">
        <v>110</v>
      </c>
      <c r="D58" s="9"/>
      <c r="E58" s="9">
        <v>2</v>
      </c>
      <c r="F58" s="9">
        <v>13</v>
      </c>
      <c r="G58" s="9"/>
      <c r="H58" s="9">
        <v>0</v>
      </c>
      <c r="I58" s="9">
        <v>0</v>
      </c>
      <c r="J58" s="9">
        <v>0</v>
      </c>
      <c r="K58" s="9">
        <f t="shared" si="3"/>
        <v>42</v>
      </c>
      <c r="L58" s="9">
        <f t="shared" si="3"/>
        <v>123</v>
      </c>
      <c r="M58" s="9">
        <f t="shared" si="3"/>
        <v>0</v>
      </c>
      <c r="N58" s="14"/>
      <c r="O58" s="14"/>
      <c r="P58" s="14"/>
    </row>
    <row r="59" spans="1:16" x14ac:dyDescent="0.25">
      <c r="A59" s="8" t="s">
        <v>25</v>
      </c>
      <c r="B59" s="9">
        <v>595</v>
      </c>
      <c r="C59" s="9">
        <v>1604</v>
      </c>
      <c r="D59" s="9"/>
      <c r="E59" s="9">
        <v>5</v>
      </c>
      <c r="F59" s="9">
        <v>88</v>
      </c>
      <c r="G59" s="9"/>
      <c r="H59" s="9">
        <v>0</v>
      </c>
      <c r="I59" s="9">
        <v>0</v>
      </c>
      <c r="J59" s="9">
        <v>0</v>
      </c>
      <c r="K59" s="9">
        <f t="shared" si="3"/>
        <v>600</v>
      </c>
      <c r="L59" s="9">
        <f t="shared" si="3"/>
        <v>1692</v>
      </c>
      <c r="M59" s="9">
        <f t="shared" si="3"/>
        <v>0</v>
      </c>
      <c r="N59" s="14"/>
      <c r="O59" s="14"/>
      <c r="P59" s="14"/>
    </row>
    <row r="60" spans="1:16" x14ac:dyDescent="0.25">
      <c r="A60" s="8" t="s">
        <v>26</v>
      </c>
      <c r="B60" s="9">
        <v>25365</v>
      </c>
      <c r="C60" s="9">
        <v>76997</v>
      </c>
      <c r="D60" s="9"/>
      <c r="E60" s="9">
        <v>1227</v>
      </c>
      <c r="F60" s="9">
        <v>36710</v>
      </c>
      <c r="G60" s="9"/>
      <c r="H60" s="9">
        <v>11739</v>
      </c>
      <c r="I60" s="9">
        <v>12521</v>
      </c>
      <c r="J60" s="9">
        <v>93743422.629999995</v>
      </c>
      <c r="K60" s="9">
        <f t="shared" si="3"/>
        <v>38331</v>
      </c>
      <c r="L60" s="9">
        <f t="shared" si="3"/>
        <v>126228</v>
      </c>
      <c r="M60" s="9">
        <f t="shared" si="3"/>
        <v>93743422.629999995</v>
      </c>
      <c r="N60" s="14"/>
      <c r="O60" s="14"/>
      <c r="P60" s="14"/>
    </row>
    <row r="61" spans="1:16" x14ac:dyDescent="0.25">
      <c r="A61" s="8" t="s">
        <v>27</v>
      </c>
      <c r="B61" s="9">
        <v>0</v>
      </c>
      <c r="C61" s="9">
        <v>0</v>
      </c>
      <c r="D61" s="9"/>
      <c r="E61" s="9">
        <v>0</v>
      </c>
      <c r="F61" s="9">
        <v>0</v>
      </c>
      <c r="G61" s="9"/>
      <c r="H61" s="9">
        <v>0</v>
      </c>
      <c r="I61" s="9">
        <v>0</v>
      </c>
      <c r="J61" s="9">
        <v>0</v>
      </c>
      <c r="K61" s="9">
        <f t="shared" si="3"/>
        <v>0</v>
      </c>
      <c r="L61" s="9">
        <f t="shared" si="3"/>
        <v>0</v>
      </c>
      <c r="M61" s="9">
        <f t="shared" si="3"/>
        <v>0</v>
      </c>
      <c r="N61" s="14"/>
      <c r="O61" s="14"/>
      <c r="P61" s="14"/>
    </row>
    <row r="62" spans="1:16" x14ac:dyDescent="0.25">
      <c r="A62" s="8" t="s">
        <v>28</v>
      </c>
      <c r="B62" s="9">
        <v>1362</v>
      </c>
      <c r="C62" s="9">
        <v>4301</v>
      </c>
      <c r="D62" s="9"/>
      <c r="E62" s="9">
        <v>12</v>
      </c>
      <c r="F62" s="9">
        <v>240</v>
      </c>
      <c r="G62" s="9"/>
      <c r="H62" s="9">
        <v>0</v>
      </c>
      <c r="I62" s="9">
        <v>0</v>
      </c>
      <c r="J62" s="9">
        <v>0</v>
      </c>
      <c r="K62" s="9">
        <f t="shared" si="3"/>
        <v>1374</v>
      </c>
      <c r="L62" s="9">
        <f t="shared" si="3"/>
        <v>4541</v>
      </c>
      <c r="M62" s="9">
        <f t="shared" si="3"/>
        <v>0</v>
      </c>
      <c r="N62" s="14"/>
      <c r="O62" s="14"/>
      <c r="P62" s="14"/>
    </row>
    <row r="63" spans="1:16" x14ac:dyDescent="0.25">
      <c r="A63" s="8" t="s">
        <v>29</v>
      </c>
      <c r="B63" s="9">
        <v>1773</v>
      </c>
      <c r="C63" s="9">
        <v>5618</v>
      </c>
      <c r="D63" s="9"/>
      <c r="E63" s="9">
        <v>6</v>
      </c>
      <c r="F63" s="9">
        <v>273</v>
      </c>
      <c r="G63" s="9"/>
      <c r="H63" s="9">
        <v>0</v>
      </c>
      <c r="I63" s="9">
        <v>0</v>
      </c>
      <c r="J63" s="9">
        <v>0</v>
      </c>
      <c r="K63" s="9">
        <f t="shared" si="3"/>
        <v>1779</v>
      </c>
      <c r="L63" s="9">
        <f t="shared" si="3"/>
        <v>5891</v>
      </c>
      <c r="M63" s="9">
        <f t="shared" si="3"/>
        <v>0</v>
      </c>
      <c r="N63" s="14"/>
      <c r="O63" s="14"/>
      <c r="P63" s="14"/>
    </row>
    <row r="64" spans="1:16" x14ac:dyDescent="0.25">
      <c r="A64" s="8" t="s">
        <v>30</v>
      </c>
      <c r="B64" s="9">
        <v>4285</v>
      </c>
      <c r="C64" s="9">
        <v>13524</v>
      </c>
      <c r="D64" s="9"/>
      <c r="E64" s="9">
        <v>109</v>
      </c>
      <c r="F64" s="9">
        <v>5085</v>
      </c>
      <c r="G64" s="9"/>
      <c r="H64" s="9">
        <v>992</v>
      </c>
      <c r="I64" s="9">
        <v>995</v>
      </c>
      <c r="J64" s="9">
        <v>2469601</v>
      </c>
      <c r="K64" s="9">
        <f t="shared" si="3"/>
        <v>5386</v>
      </c>
      <c r="L64" s="9">
        <f t="shared" si="3"/>
        <v>19604</v>
      </c>
      <c r="M64" s="9">
        <f t="shared" si="3"/>
        <v>2469601</v>
      </c>
      <c r="N64" s="14"/>
      <c r="O64" s="14"/>
      <c r="P64" s="14"/>
    </row>
    <row r="65" spans="1:16" x14ac:dyDescent="0.25">
      <c r="A65" s="8" t="s">
        <v>31</v>
      </c>
      <c r="B65" s="9">
        <v>5286</v>
      </c>
      <c r="C65" s="9">
        <v>16889</v>
      </c>
      <c r="D65" s="9"/>
      <c r="E65" s="9">
        <v>231</v>
      </c>
      <c r="F65" s="9">
        <v>6101</v>
      </c>
      <c r="G65" s="9"/>
      <c r="H65" s="9">
        <v>0</v>
      </c>
      <c r="I65" s="9">
        <v>0</v>
      </c>
      <c r="J65" s="9">
        <v>0</v>
      </c>
      <c r="K65" s="9">
        <f t="shared" ref="K65:M88" si="4">SUM(B65+E65+H65)</f>
        <v>5517</v>
      </c>
      <c r="L65" s="9">
        <f t="shared" si="4"/>
        <v>22990</v>
      </c>
      <c r="M65" s="9">
        <f t="shared" si="4"/>
        <v>0</v>
      </c>
      <c r="N65" s="14"/>
      <c r="O65" s="14"/>
      <c r="P65" s="14"/>
    </row>
    <row r="66" spans="1:16" x14ac:dyDescent="0.25">
      <c r="A66" s="8" t="s">
        <v>47</v>
      </c>
      <c r="B66" s="9">
        <v>136</v>
      </c>
      <c r="C66" s="9">
        <v>426</v>
      </c>
      <c r="D66" s="9"/>
      <c r="E66" s="9">
        <v>1</v>
      </c>
      <c r="F66" s="9">
        <v>13</v>
      </c>
      <c r="G66" s="9"/>
      <c r="H66" s="9">
        <v>0</v>
      </c>
      <c r="I66" s="9">
        <v>0</v>
      </c>
      <c r="J66" s="9">
        <v>0</v>
      </c>
      <c r="K66" s="9">
        <f t="shared" si="4"/>
        <v>137</v>
      </c>
      <c r="L66" s="9">
        <f t="shared" si="4"/>
        <v>439</v>
      </c>
      <c r="M66" s="9">
        <f t="shared" si="4"/>
        <v>0</v>
      </c>
      <c r="N66" s="14"/>
      <c r="O66" s="14"/>
      <c r="P66" s="14"/>
    </row>
    <row r="67" spans="1:16" x14ac:dyDescent="0.25">
      <c r="A67" s="8" t="s">
        <v>32</v>
      </c>
      <c r="B67" s="9">
        <v>15985</v>
      </c>
      <c r="C67" s="9">
        <v>45786</v>
      </c>
      <c r="D67" s="9"/>
      <c r="E67" s="9">
        <v>720</v>
      </c>
      <c r="F67" s="9">
        <v>24215</v>
      </c>
      <c r="G67" s="9"/>
      <c r="H67" s="9">
        <v>1485</v>
      </c>
      <c r="I67" s="9">
        <v>1737</v>
      </c>
      <c r="J67" s="9">
        <v>23873813</v>
      </c>
      <c r="K67" s="9">
        <f t="shared" si="4"/>
        <v>18190</v>
      </c>
      <c r="L67" s="9">
        <f t="shared" si="4"/>
        <v>71738</v>
      </c>
      <c r="M67" s="9">
        <f t="shared" si="4"/>
        <v>23873813</v>
      </c>
      <c r="N67" s="14"/>
      <c r="O67" s="14"/>
      <c r="P67" s="14"/>
    </row>
    <row r="68" spans="1:16" x14ac:dyDescent="0.25">
      <c r="A68" s="8" t="s">
        <v>33</v>
      </c>
      <c r="B68" s="9">
        <v>428</v>
      </c>
      <c r="C68" s="9">
        <v>1356</v>
      </c>
      <c r="D68" s="9"/>
      <c r="E68" s="9">
        <v>4</v>
      </c>
      <c r="F68" s="9">
        <v>79</v>
      </c>
      <c r="G68" s="9"/>
      <c r="H68" s="9">
        <v>0</v>
      </c>
      <c r="I68" s="9">
        <v>0</v>
      </c>
      <c r="J68" s="9">
        <v>0</v>
      </c>
      <c r="K68" s="9">
        <f t="shared" si="4"/>
        <v>432</v>
      </c>
      <c r="L68" s="9">
        <f t="shared" si="4"/>
        <v>1435</v>
      </c>
      <c r="M68" s="9">
        <f t="shared" si="4"/>
        <v>0</v>
      </c>
      <c r="N68" s="14"/>
      <c r="O68" s="14"/>
      <c r="P68" s="14"/>
    </row>
    <row r="69" spans="1:16" x14ac:dyDescent="0.25">
      <c r="A69" s="8" t="s">
        <v>34</v>
      </c>
      <c r="B69" s="9">
        <v>0</v>
      </c>
      <c r="C69" s="9">
        <v>0</v>
      </c>
      <c r="D69" s="9"/>
      <c r="E69" s="9">
        <v>0</v>
      </c>
      <c r="F69" s="9">
        <v>0</v>
      </c>
      <c r="G69" s="9"/>
      <c r="H69" s="9">
        <v>0</v>
      </c>
      <c r="I69" s="9">
        <v>0</v>
      </c>
      <c r="J69" s="9">
        <v>0</v>
      </c>
      <c r="K69" s="9">
        <f t="shared" si="4"/>
        <v>0</v>
      </c>
      <c r="L69" s="9">
        <f t="shared" si="4"/>
        <v>0</v>
      </c>
      <c r="M69" s="9">
        <f t="shared" si="4"/>
        <v>0</v>
      </c>
      <c r="N69" s="14"/>
      <c r="O69" s="14"/>
      <c r="P69" s="14"/>
    </row>
    <row r="70" spans="1:16" x14ac:dyDescent="0.25">
      <c r="A70" s="8" t="s">
        <v>35</v>
      </c>
      <c r="B70" s="9">
        <v>0</v>
      </c>
      <c r="C70" s="9">
        <v>0</v>
      </c>
      <c r="D70" s="9"/>
      <c r="E70" s="9">
        <v>82</v>
      </c>
      <c r="F70" s="9">
        <v>1257</v>
      </c>
      <c r="G70" s="9"/>
      <c r="H70" s="9">
        <v>0</v>
      </c>
      <c r="I70" s="9">
        <v>0</v>
      </c>
      <c r="J70" s="9">
        <v>0</v>
      </c>
      <c r="K70" s="9">
        <f t="shared" si="4"/>
        <v>82</v>
      </c>
      <c r="L70" s="9">
        <f t="shared" si="4"/>
        <v>1257</v>
      </c>
      <c r="M70" s="9">
        <f t="shared" si="4"/>
        <v>0</v>
      </c>
      <c r="N70" s="14"/>
      <c r="O70" s="14"/>
      <c r="P70" s="14"/>
    </row>
    <row r="71" spans="1:16" x14ac:dyDescent="0.25">
      <c r="A71" s="8" t="s">
        <v>36</v>
      </c>
      <c r="B71" s="9">
        <v>2225</v>
      </c>
      <c r="C71" s="9">
        <v>6195</v>
      </c>
      <c r="D71" s="9"/>
      <c r="E71" s="9">
        <v>45</v>
      </c>
      <c r="F71" s="9">
        <v>632</v>
      </c>
      <c r="G71" s="9"/>
      <c r="H71" s="9">
        <v>8</v>
      </c>
      <c r="I71" s="9">
        <v>11</v>
      </c>
      <c r="J71" s="9">
        <v>20871</v>
      </c>
      <c r="K71" s="9">
        <f t="shared" si="4"/>
        <v>2278</v>
      </c>
      <c r="L71" s="9">
        <f t="shared" si="4"/>
        <v>6838</v>
      </c>
      <c r="M71" s="9">
        <f t="shared" si="4"/>
        <v>20871</v>
      </c>
      <c r="N71" s="14"/>
      <c r="O71" s="14"/>
      <c r="P71" s="14"/>
    </row>
    <row r="72" spans="1:16" x14ac:dyDescent="0.25">
      <c r="A72" s="8" t="s">
        <v>37</v>
      </c>
      <c r="B72" s="9">
        <v>843</v>
      </c>
      <c r="C72" s="9">
        <v>2233</v>
      </c>
      <c r="D72" s="9"/>
      <c r="E72" s="9">
        <v>6</v>
      </c>
      <c r="F72" s="9">
        <v>30</v>
      </c>
      <c r="G72" s="9"/>
      <c r="H72" s="9">
        <v>0</v>
      </c>
      <c r="I72" s="9">
        <v>0</v>
      </c>
      <c r="J72" s="9">
        <v>0</v>
      </c>
      <c r="K72" s="9">
        <f t="shared" si="4"/>
        <v>849</v>
      </c>
      <c r="L72" s="9">
        <f t="shared" si="4"/>
        <v>2263</v>
      </c>
      <c r="M72" s="9">
        <f t="shared" si="4"/>
        <v>0</v>
      </c>
      <c r="N72" s="14"/>
      <c r="O72" s="14"/>
      <c r="P72" s="14"/>
    </row>
    <row r="73" spans="1:16" x14ac:dyDescent="0.25">
      <c r="A73" s="8" t="s">
        <v>48</v>
      </c>
      <c r="B73" s="9">
        <v>52</v>
      </c>
      <c r="C73" s="9">
        <v>128</v>
      </c>
      <c r="D73" s="9"/>
      <c r="E73" s="9">
        <v>0</v>
      </c>
      <c r="F73" s="9">
        <v>0</v>
      </c>
      <c r="G73" s="9"/>
      <c r="H73" s="9">
        <v>0</v>
      </c>
      <c r="I73" s="9">
        <v>0</v>
      </c>
      <c r="J73" s="9">
        <v>0</v>
      </c>
      <c r="K73" s="9">
        <f t="shared" si="4"/>
        <v>52</v>
      </c>
      <c r="L73" s="9">
        <f t="shared" si="4"/>
        <v>128</v>
      </c>
      <c r="M73" s="9">
        <f t="shared" si="4"/>
        <v>0</v>
      </c>
      <c r="N73" s="14"/>
      <c r="O73" s="14"/>
      <c r="P73" s="14"/>
    </row>
    <row r="74" spans="1:16" x14ac:dyDescent="0.25">
      <c r="A74" s="8" t="s">
        <v>38</v>
      </c>
      <c r="B74" s="9">
        <v>752</v>
      </c>
      <c r="C74" s="9">
        <v>2415</v>
      </c>
      <c r="D74" s="9"/>
      <c r="E74" s="9">
        <v>19</v>
      </c>
      <c r="F74" s="9">
        <v>568</v>
      </c>
      <c r="G74" s="9"/>
      <c r="H74" s="9">
        <v>67</v>
      </c>
      <c r="I74" s="9">
        <v>88</v>
      </c>
      <c r="J74" s="9">
        <v>167056</v>
      </c>
      <c r="K74" s="9">
        <f t="shared" si="4"/>
        <v>838</v>
      </c>
      <c r="L74" s="9">
        <f t="shared" si="4"/>
        <v>3071</v>
      </c>
      <c r="M74" s="9">
        <f t="shared" si="4"/>
        <v>167056</v>
      </c>
      <c r="N74" s="14"/>
      <c r="O74" s="14"/>
      <c r="P74" s="14"/>
    </row>
    <row r="75" spans="1:16" x14ac:dyDescent="0.25">
      <c r="A75" s="8" t="s">
        <v>39</v>
      </c>
      <c r="B75" s="9">
        <v>4988</v>
      </c>
      <c r="C75" s="9">
        <v>13506</v>
      </c>
      <c r="D75" s="9"/>
      <c r="E75" s="9">
        <v>149</v>
      </c>
      <c r="F75" s="9">
        <v>1163</v>
      </c>
      <c r="G75" s="9"/>
      <c r="H75" s="9">
        <v>29</v>
      </c>
      <c r="I75" s="9">
        <v>30</v>
      </c>
      <c r="J75" s="9">
        <v>25550</v>
      </c>
      <c r="K75" s="9">
        <f t="shared" si="4"/>
        <v>5166</v>
      </c>
      <c r="L75" s="9">
        <f t="shared" si="4"/>
        <v>14699</v>
      </c>
      <c r="M75" s="9">
        <f t="shared" si="4"/>
        <v>25550</v>
      </c>
      <c r="N75" s="14"/>
      <c r="O75" s="14"/>
      <c r="P75" s="14"/>
    </row>
    <row r="76" spans="1:16" x14ac:dyDescent="0.25">
      <c r="A76" s="8" t="s">
        <v>40</v>
      </c>
      <c r="B76" s="9">
        <v>1210</v>
      </c>
      <c r="C76" s="9">
        <v>3745</v>
      </c>
      <c r="D76" s="9"/>
      <c r="E76" s="9">
        <v>9</v>
      </c>
      <c r="F76" s="9">
        <v>130</v>
      </c>
      <c r="G76" s="9"/>
      <c r="H76" s="9">
        <v>429</v>
      </c>
      <c r="I76" s="9">
        <v>470</v>
      </c>
      <c r="J76" s="9">
        <v>1614475</v>
      </c>
      <c r="K76" s="9">
        <f t="shared" si="4"/>
        <v>1648</v>
      </c>
      <c r="L76" s="9">
        <f t="shared" si="4"/>
        <v>4345</v>
      </c>
      <c r="M76" s="9">
        <f t="shared" si="4"/>
        <v>1614475</v>
      </c>
      <c r="N76" s="14"/>
      <c r="O76" s="14"/>
      <c r="P76" s="14"/>
    </row>
    <row r="77" spans="1:16" x14ac:dyDescent="0.25">
      <c r="A77" s="8" t="s">
        <v>49</v>
      </c>
      <c r="B77" s="9">
        <v>27</v>
      </c>
      <c r="C77" s="9">
        <v>81</v>
      </c>
      <c r="D77" s="9"/>
      <c r="E77" s="9">
        <v>0</v>
      </c>
      <c r="F77" s="9">
        <v>0</v>
      </c>
      <c r="G77" s="9"/>
      <c r="H77" s="9">
        <v>0</v>
      </c>
      <c r="I77" s="9">
        <v>0</v>
      </c>
      <c r="J77" s="9">
        <v>0</v>
      </c>
      <c r="K77" s="9">
        <f t="shared" si="4"/>
        <v>27</v>
      </c>
      <c r="L77" s="9">
        <f t="shared" si="4"/>
        <v>81</v>
      </c>
      <c r="M77" s="9">
        <f t="shared" si="4"/>
        <v>0</v>
      </c>
      <c r="N77" s="14"/>
      <c r="O77" s="14"/>
      <c r="P77" s="14"/>
    </row>
    <row r="78" spans="1:16" x14ac:dyDescent="0.25">
      <c r="A78" s="8" t="s">
        <v>50</v>
      </c>
      <c r="B78" s="9">
        <v>27</v>
      </c>
      <c r="C78" s="9">
        <v>59</v>
      </c>
      <c r="D78" s="9"/>
      <c r="E78" s="9">
        <v>0</v>
      </c>
      <c r="F78" s="9">
        <v>0</v>
      </c>
      <c r="G78" s="9"/>
      <c r="H78" s="9">
        <v>0</v>
      </c>
      <c r="I78" s="9">
        <v>0</v>
      </c>
      <c r="J78" s="9">
        <v>0</v>
      </c>
      <c r="K78" s="9">
        <f t="shared" si="4"/>
        <v>27</v>
      </c>
      <c r="L78" s="9">
        <f t="shared" si="4"/>
        <v>59</v>
      </c>
      <c r="M78" s="9">
        <f t="shared" si="4"/>
        <v>0</v>
      </c>
      <c r="N78" s="14"/>
      <c r="O78" s="14"/>
      <c r="P78" s="14"/>
    </row>
    <row r="79" spans="1:16" x14ac:dyDescent="0.25">
      <c r="A79" s="8" t="s">
        <v>51</v>
      </c>
      <c r="B79" s="9">
        <v>240</v>
      </c>
      <c r="C79" s="9">
        <v>643</v>
      </c>
      <c r="D79" s="9"/>
      <c r="E79" s="9">
        <v>0</v>
      </c>
      <c r="F79" s="9">
        <v>0</v>
      </c>
      <c r="G79" s="9"/>
      <c r="H79" s="9">
        <v>0</v>
      </c>
      <c r="I79" s="9">
        <v>0</v>
      </c>
      <c r="J79" s="9">
        <v>0</v>
      </c>
      <c r="K79" s="9">
        <f t="shared" si="4"/>
        <v>240</v>
      </c>
      <c r="L79" s="9">
        <f t="shared" si="4"/>
        <v>643</v>
      </c>
      <c r="M79" s="9">
        <f t="shared" si="4"/>
        <v>0</v>
      </c>
      <c r="N79" s="14"/>
      <c r="O79" s="14"/>
      <c r="P79" s="14"/>
    </row>
    <row r="80" spans="1:16" x14ac:dyDescent="0.25">
      <c r="A80" s="8" t="s">
        <v>52</v>
      </c>
      <c r="B80" s="9">
        <v>161</v>
      </c>
      <c r="C80" s="9">
        <v>391</v>
      </c>
      <c r="D80" s="9"/>
      <c r="E80" s="9">
        <v>0</v>
      </c>
      <c r="F80" s="9">
        <v>0</v>
      </c>
      <c r="G80" s="9"/>
      <c r="H80" s="9">
        <v>0</v>
      </c>
      <c r="I80" s="9">
        <v>0</v>
      </c>
      <c r="J80" s="9">
        <v>0</v>
      </c>
      <c r="K80" s="9">
        <f t="shared" si="4"/>
        <v>161</v>
      </c>
      <c r="L80" s="9">
        <f t="shared" si="4"/>
        <v>391</v>
      </c>
      <c r="M80" s="9">
        <f t="shared" si="4"/>
        <v>0</v>
      </c>
      <c r="N80" s="14"/>
      <c r="O80" s="14"/>
      <c r="P80" s="14"/>
    </row>
    <row r="81" spans="1:16" x14ac:dyDescent="0.25">
      <c r="A81" s="8" t="s">
        <v>53</v>
      </c>
      <c r="B81" s="9">
        <v>170</v>
      </c>
      <c r="C81" s="9">
        <v>569</v>
      </c>
      <c r="D81" s="9"/>
      <c r="E81" s="9">
        <v>0</v>
      </c>
      <c r="F81" s="9">
        <v>0</v>
      </c>
      <c r="G81" s="9"/>
      <c r="H81" s="9">
        <v>0</v>
      </c>
      <c r="I81" s="9">
        <v>0</v>
      </c>
      <c r="J81" s="9">
        <v>0</v>
      </c>
      <c r="K81" s="9">
        <f t="shared" si="4"/>
        <v>170</v>
      </c>
      <c r="L81" s="9">
        <f t="shared" si="4"/>
        <v>569</v>
      </c>
      <c r="M81" s="9">
        <f t="shared" si="4"/>
        <v>0</v>
      </c>
      <c r="N81" s="14"/>
      <c r="O81" s="14"/>
      <c r="P81" s="14"/>
    </row>
    <row r="82" spans="1:16" x14ac:dyDescent="0.25">
      <c r="A82" s="8" t="s">
        <v>54</v>
      </c>
      <c r="B82" s="9">
        <v>192</v>
      </c>
      <c r="C82" s="9">
        <v>585</v>
      </c>
      <c r="D82" s="9"/>
      <c r="E82" s="9">
        <v>0</v>
      </c>
      <c r="F82" s="9">
        <v>0</v>
      </c>
      <c r="G82" s="9"/>
      <c r="H82" s="9">
        <v>0</v>
      </c>
      <c r="I82" s="9">
        <v>0</v>
      </c>
      <c r="J82" s="9">
        <v>0</v>
      </c>
      <c r="K82" s="9">
        <f t="shared" si="4"/>
        <v>192</v>
      </c>
      <c r="L82" s="9">
        <f t="shared" si="4"/>
        <v>585</v>
      </c>
      <c r="M82" s="9">
        <f t="shared" si="4"/>
        <v>0</v>
      </c>
      <c r="N82" s="14"/>
      <c r="O82" s="14"/>
      <c r="P82" s="14"/>
    </row>
    <row r="83" spans="1:16" x14ac:dyDescent="0.25">
      <c r="A83" s="8" t="s">
        <v>41</v>
      </c>
      <c r="B83" s="9">
        <v>11069</v>
      </c>
      <c r="C83" s="9">
        <v>29396</v>
      </c>
      <c r="D83" s="9"/>
      <c r="E83" s="9">
        <v>158</v>
      </c>
      <c r="F83" s="9">
        <v>3347</v>
      </c>
      <c r="G83" s="9"/>
      <c r="H83" s="9">
        <v>29</v>
      </c>
      <c r="I83" s="9">
        <v>35</v>
      </c>
      <c r="J83" s="9">
        <v>75246</v>
      </c>
      <c r="K83" s="9">
        <f t="shared" si="4"/>
        <v>11256</v>
      </c>
      <c r="L83" s="9">
        <f t="shared" si="4"/>
        <v>32778</v>
      </c>
      <c r="M83" s="9">
        <f t="shared" si="4"/>
        <v>75246</v>
      </c>
      <c r="N83" s="14"/>
      <c r="O83" s="14"/>
      <c r="P83" s="14"/>
    </row>
    <row r="84" spans="1:16" x14ac:dyDescent="0.25">
      <c r="A84" s="8" t="s">
        <v>42</v>
      </c>
      <c r="B84" s="9">
        <v>19160</v>
      </c>
      <c r="C84" s="9">
        <v>60986</v>
      </c>
      <c r="D84" s="9"/>
      <c r="E84" s="9">
        <v>206</v>
      </c>
      <c r="F84" s="9">
        <v>6519</v>
      </c>
      <c r="G84" s="9"/>
      <c r="H84" s="9">
        <v>3892</v>
      </c>
      <c r="I84" s="9">
        <v>4480</v>
      </c>
      <c r="J84" s="9">
        <v>41798673</v>
      </c>
      <c r="K84" s="9">
        <f t="shared" si="4"/>
        <v>23258</v>
      </c>
      <c r="L84" s="9">
        <f t="shared" si="4"/>
        <v>71985</v>
      </c>
      <c r="M84" s="9">
        <f t="shared" si="4"/>
        <v>41798673</v>
      </c>
      <c r="N84" s="14"/>
      <c r="O84" s="14"/>
      <c r="P84" s="14"/>
    </row>
    <row r="85" spans="1:16" x14ac:dyDescent="0.25">
      <c r="A85" s="8" t="s">
        <v>43</v>
      </c>
      <c r="B85" s="9">
        <v>4876</v>
      </c>
      <c r="C85" s="9">
        <v>13839</v>
      </c>
      <c r="D85" s="9"/>
      <c r="E85" s="9">
        <v>180</v>
      </c>
      <c r="F85" s="9">
        <v>4708</v>
      </c>
      <c r="G85" s="9"/>
      <c r="H85" s="9">
        <v>2539</v>
      </c>
      <c r="I85" s="9">
        <v>3054</v>
      </c>
      <c r="J85" s="9">
        <v>40370208</v>
      </c>
      <c r="K85" s="9">
        <f t="shared" si="4"/>
        <v>7595</v>
      </c>
      <c r="L85" s="9">
        <f t="shared" si="4"/>
        <v>21601</v>
      </c>
      <c r="M85" s="9">
        <f t="shared" si="4"/>
        <v>40370208</v>
      </c>
      <c r="N85" s="14"/>
      <c r="O85" s="14"/>
      <c r="P85" s="14"/>
    </row>
    <row r="86" spans="1:16" x14ac:dyDescent="0.25">
      <c r="A86" s="8" t="s">
        <v>44</v>
      </c>
      <c r="B86" s="9">
        <v>2859</v>
      </c>
      <c r="C86" s="9">
        <v>8161</v>
      </c>
      <c r="D86" s="9"/>
      <c r="E86" s="9">
        <v>15</v>
      </c>
      <c r="F86" s="9">
        <v>261</v>
      </c>
      <c r="G86" s="9"/>
      <c r="H86" s="9">
        <v>6</v>
      </c>
      <c r="I86" s="9">
        <v>7</v>
      </c>
      <c r="J86" s="9">
        <v>12700</v>
      </c>
      <c r="K86" s="9">
        <f t="shared" si="4"/>
        <v>2880</v>
      </c>
      <c r="L86" s="9">
        <f t="shared" si="4"/>
        <v>8429</v>
      </c>
      <c r="M86" s="9">
        <f t="shared" si="4"/>
        <v>12700</v>
      </c>
      <c r="N86" s="14"/>
      <c r="O86" s="14"/>
      <c r="P86" s="14"/>
    </row>
    <row r="87" spans="1:16" x14ac:dyDescent="0.25">
      <c r="A87" s="8" t="s">
        <v>45</v>
      </c>
      <c r="B87" s="9">
        <v>0</v>
      </c>
      <c r="C87" s="9">
        <v>0</v>
      </c>
      <c r="D87" s="9"/>
      <c r="E87" s="9">
        <v>0</v>
      </c>
      <c r="F87" s="9">
        <v>0</v>
      </c>
      <c r="G87" s="9"/>
      <c r="H87" s="9">
        <v>0</v>
      </c>
      <c r="I87" s="9">
        <v>0</v>
      </c>
      <c r="J87" s="9">
        <v>0</v>
      </c>
      <c r="K87" s="9">
        <f t="shared" si="4"/>
        <v>0</v>
      </c>
      <c r="L87" s="9">
        <f t="shared" si="4"/>
        <v>0</v>
      </c>
      <c r="M87" s="9">
        <f t="shared" si="4"/>
        <v>0</v>
      </c>
      <c r="N87" s="14"/>
      <c r="O87" s="14"/>
      <c r="P87" s="14"/>
    </row>
    <row r="88" spans="1:16" x14ac:dyDescent="0.25">
      <c r="A88" s="8" t="s">
        <v>46</v>
      </c>
      <c r="B88" s="9">
        <v>736</v>
      </c>
      <c r="C88" s="9">
        <v>2020</v>
      </c>
      <c r="D88" s="9"/>
      <c r="E88" s="9">
        <v>786</v>
      </c>
      <c r="F88" s="9">
        <v>9196</v>
      </c>
      <c r="G88" s="9"/>
      <c r="H88" s="9">
        <v>0</v>
      </c>
      <c r="I88" s="9">
        <v>0</v>
      </c>
      <c r="J88" s="9">
        <v>0</v>
      </c>
      <c r="K88" s="9">
        <f t="shared" si="4"/>
        <v>1522</v>
      </c>
      <c r="L88" s="9">
        <f t="shared" si="4"/>
        <v>11216</v>
      </c>
      <c r="M88" s="9">
        <f t="shared" si="4"/>
        <v>0</v>
      </c>
      <c r="N88" s="14"/>
      <c r="O88" s="14"/>
      <c r="P88" s="14"/>
    </row>
    <row r="89" spans="1:16" ht="15.75" thickBot="1" x14ac:dyDescent="0.3">
      <c r="A89" s="10" t="s">
        <v>14</v>
      </c>
      <c r="B89" s="11">
        <f>SUM(B7,B48)</f>
        <v>280050</v>
      </c>
      <c r="C89" s="11">
        <f t="shared" ref="C89:M89" si="5">SUM(C7,C48)</f>
        <v>863274</v>
      </c>
      <c r="D89" s="11">
        <f t="shared" si="5"/>
        <v>0</v>
      </c>
      <c r="E89" s="11">
        <f t="shared" si="5"/>
        <v>46849</v>
      </c>
      <c r="F89" s="11">
        <f t="shared" si="5"/>
        <v>657411</v>
      </c>
      <c r="G89" s="11">
        <f t="shared" si="5"/>
        <v>0</v>
      </c>
      <c r="H89" s="11">
        <f t="shared" si="5"/>
        <v>71077</v>
      </c>
      <c r="I89" s="11">
        <f t="shared" si="5"/>
        <v>75937</v>
      </c>
      <c r="J89" s="11">
        <f>SUM(J7,J48)</f>
        <v>976404580.61999989</v>
      </c>
      <c r="K89" s="11">
        <f>SUM(K7,K48)</f>
        <v>397976</v>
      </c>
      <c r="L89" s="11">
        <f t="shared" si="5"/>
        <v>1596622</v>
      </c>
      <c r="M89" s="11">
        <f t="shared" si="5"/>
        <v>976404580.61999989</v>
      </c>
      <c r="N89" s="14"/>
      <c r="O89" s="14"/>
      <c r="P89" s="14"/>
    </row>
    <row r="92" spans="1:16" x14ac:dyDescent="0.25">
      <c r="B92" s="14"/>
      <c r="C92" s="14"/>
      <c r="D92" s="14"/>
      <c r="E92" s="14"/>
      <c r="F92" s="14"/>
      <c r="G92" s="14"/>
      <c r="H92" s="14"/>
      <c r="I92" s="14"/>
      <c r="J92" s="14"/>
    </row>
    <row r="94" spans="1:16" x14ac:dyDescent="0.25">
      <c r="C94" s="14"/>
    </row>
    <row r="95" spans="1:16" x14ac:dyDescent="0.25">
      <c r="B95" s="14"/>
      <c r="C95" s="14"/>
      <c r="D95" s="14"/>
      <c r="E95" s="14"/>
      <c r="F95" s="14"/>
      <c r="G95" s="14"/>
      <c r="H95" s="14"/>
      <c r="I95" s="14"/>
      <c r="J95" s="14"/>
    </row>
    <row r="96" spans="1:16" x14ac:dyDescent="0.25">
      <c r="B96" s="14"/>
      <c r="C96" s="14"/>
      <c r="D96" s="14"/>
      <c r="E96" s="14"/>
      <c r="F96" s="14"/>
      <c r="G96" s="14"/>
      <c r="H96" s="14"/>
      <c r="I96" s="14"/>
      <c r="J96" s="14"/>
    </row>
    <row r="97" spans="2:5" x14ac:dyDescent="0.25">
      <c r="C97" s="14"/>
    </row>
    <row r="98" spans="2:5" x14ac:dyDescent="0.25">
      <c r="C98" s="14"/>
    </row>
    <row r="100" spans="2:5" x14ac:dyDescent="0.25">
      <c r="B100" s="14"/>
      <c r="C100" s="14"/>
      <c r="E100" s="14"/>
    </row>
  </sheetData>
  <mergeCells count="6">
    <mergeCell ref="A1:M1"/>
    <mergeCell ref="A2:M2"/>
    <mergeCell ref="A3:M3"/>
    <mergeCell ref="B5:D5"/>
    <mergeCell ref="E5:G5"/>
    <mergeCell ref="H5:J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workbookViewId="0">
      <pane ySplit="6" topLeftCell="A61" activePane="bottomLeft" state="frozen"/>
      <selection pane="bottomLeft" activeCell="A5" sqref="A5"/>
    </sheetView>
  </sheetViews>
  <sheetFormatPr baseColWidth="10" defaultRowHeight="15" x14ac:dyDescent="0.25"/>
  <cols>
    <col min="1" max="1" width="42.85546875" style="1" bestFit="1" customWidth="1"/>
    <col min="2" max="2" width="9.7109375" style="1" bestFit="1" customWidth="1"/>
    <col min="3" max="3" width="8.28515625" style="1" bestFit="1" customWidth="1"/>
    <col min="4" max="4" width="10.42578125" style="1" bestFit="1" customWidth="1"/>
    <col min="5" max="5" width="9.7109375" style="1" bestFit="1" customWidth="1"/>
    <col min="6" max="6" width="8.28515625" style="1" bestFit="1" customWidth="1"/>
    <col min="7" max="7" width="10.42578125" style="1" bestFit="1" customWidth="1"/>
    <col min="8" max="8" width="9.7109375" style="1" bestFit="1" customWidth="1"/>
    <col min="9" max="9" width="8.28515625" style="1" bestFit="1" customWidth="1"/>
    <col min="10" max="10" width="12.7109375" style="1" bestFit="1" customWidth="1"/>
    <col min="11" max="11" width="14.5703125" style="1" bestFit="1" customWidth="1"/>
    <col min="12" max="12" width="13.140625" style="1" bestFit="1" customWidth="1"/>
    <col min="13" max="13" width="15.28515625" style="1" bestFit="1" customWidth="1"/>
    <col min="14" max="16384" width="11.42578125" style="1"/>
  </cols>
  <sheetData>
    <row r="1" spans="1:13" ht="15.75" x14ac:dyDescent="0.25">
      <c r="A1" s="18" t="s">
        <v>64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x14ac:dyDescent="0.2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5" spans="1:13" x14ac:dyDescent="0.25">
      <c r="A5" s="2"/>
      <c r="B5" s="20" t="s">
        <v>2</v>
      </c>
      <c r="C5" s="20"/>
      <c r="D5" s="20"/>
      <c r="E5" s="21" t="s">
        <v>3</v>
      </c>
      <c r="F5" s="21"/>
      <c r="G5" s="21"/>
      <c r="H5" s="20" t="s">
        <v>4</v>
      </c>
      <c r="I5" s="20"/>
      <c r="J5" s="20"/>
      <c r="K5" s="3" t="s">
        <v>5</v>
      </c>
      <c r="L5" s="3" t="s">
        <v>6</v>
      </c>
      <c r="M5" s="3" t="s">
        <v>7</v>
      </c>
    </row>
    <row r="6" spans="1:13" x14ac:dyDescent="0.25">
      <c r="A6" s="2" t="s">
        <v>8</v>
      </c>
      <c r="B6" s="4" t="s">
        <v>9</v>
      </c>
      <c r="C6" s="4" t="s">
        <v>10</v>
      </c>
      <c r="D6" s="4" t="s">
        <v>11</v>
      </c>
      <c r="E6" s="3" t="s">
        <v>9</v>
      </c>
      <c r="F6" s="3" t="s">
        <v>10</v>
      </c>
      <c r="G6" s="3" t="s">
        <v>11</v>
      </c>
      <c r="H6" s="4" t="s">
        <v>9</v>
      </c>
      <c r="I6" s="4" t="s">
        <v>10</v>
      </c>
      <c r="J6" s="4" t="s">
        <v>11</v>
      </c>
      <c r="K6" s="5"/>
      <c r="L6" s="5"/>
      <c r="M6" s="5"/>
    </row>
    <row r="7" spans="1:13" x14ac:dyDescent="0.25">
      <c r="A7" s="6" t="s">
        <v>12</v>
      </c>
      <c r="B7" s="7">
        <f>SUM(B8:B47)</f>
        <v>102805</v>
      </c>
      <c r="C7" s="7">
        <f t="shared" ref="C7:M7" si="0">SUM(C8:C47)</f>
        <v>302997</v>
      </c>
      <c r="D7" s="7">
        <f t="shared" si="0"/>
        <v>0</v>
      </c>
      <c r="E7" s="7">
        <f t="shared" si="0"/>
        <v>21348</v>
      </c>
      <c r="F7" s="7">
        <f t="shared" si="0"/>
        <v>286708</v>
      </c>
      <c r="G7" s="7">
        <f t="shared" si="0"/>
        <v>0</v>
      </c>
      <c r="H7" s="7">
        <f t="shared" si="0"/>
        <v>38328</v>
      </c>
      <c r="I7" s="7">
        <f t="shared" si="0"/>
        <v>42672</v>
      </c>
      <c r="J7" s="7">
        <f t="shared" si="0"/>
        <v>544566749.25</v>
      </c>
      <c r="K7" s="7">
        <f t="shared" si="0"/>
        <v>162481</v>
      </c>
      <c r="L7" s="7">
        <f t="shared" si="0"/>
        <v>632377</v>
      </c>
      <c r="M7" s="7">
        <f t="shared" si="0"/>
        <v>544566749.25</v>
      </c>
    </row>
    <row r="8" spans="1:13" x14ac:dyDescent="0.25">
      <c r="A8" s="8" t="s">
        <v>15</v>
      </c>
      <c r="B8" s="9">
        <v>18</v>
      </c>
      <c r="C8" s="9">
        <v>35</v>
      </c>
      <c r="D8" s="9"/>
      <c r="E8" s="9">
        <v>2</v>
      </c>
      <c r="F8" s="9">
        <v>22</v>
      </c>
      <c r="G8" s="9"/>
      <c r="H8" s="9">
        <v>29</v>
      </c>
      <c r="I8" s="9">
        <v>37</v>
      </c>
      <c r="J8" s="9">
        <v>11680</v>
      </c>
      <c r="K8" s="9">
        <f>SUM(B8+E8+H8)</f>
        <v>49</v>
      </c>
      <c r="L8" s="9">
        <f>SUM(C8+F8+I8)</f>
        <v>94</v>
      </c>
      <c r="M8" s="9">
        <f>SUM(D8+G8+J8)</f>
        <v>11680</v>
      </c>
    </row>
    <row r="9" spans="1:13" x14ac:dyDescent="0.25">
      <c r="A9" s="8" t="s">
        <v>16</v>
      </c>
      <c r="B9" s="9">
        <v>22468</v>
      </c>
      <c r="C9" s="9">
        <v>72281</v>
      </c>
      <c r="D9" s="9"/>
      <c r="E9" s="9">
        <v>17012</v>
      </c>
      <c r="F9" s="9">
        <v>170719</v>
      </c>
      <c r="G9" s="9"/>
      <c r="H9" s="9">
        <v>2165</v>
      </c>
      <c r="I9" s="9">
        <v>2255</v>
      </c>
      <c r="J9" s="9">
        <v>20604656.820000004</v>
      </c>
      <c r="K9" s="9">
        <f t="shared" ref="K9:M47" si="1">SUM(B9+E9+H9)</f>
        <v>41645</v>
      </c>
      <c r="L9" s="9">
        <f t="shared" si="1"/>
        <v>245255</v>
      </c>
      <c r="M9" s="9">
        <f t="shared" si="1"/>
        <v>20604656.820000004</v>
      </c>
    </row>
    <row r="10" spans="1:13" x14ac:dyDescent="0.25">
      <c r="A10" s="8" t="s">
        <v>17</v>
      </c>
      <c r="B10" s="9">
        <v>366</v>
      </c>
      <c r="C10" s="9">
        <v>1115</v>
      </c>
      <c r="D10" s="9"/>
      <c r="E10" s="9">
        <v>312</v>
      </c>
      <c r="F10" s="9">
        <v>12131</v>
      </c>
      <c r="G10" s="9"/>
      <c r="H10" s="9">
        <v>7770</v>
      </c>
      <c r="I10" s="9">
        <v>10240</v>
      </c>
      <c r="J10" s="9">
        <v>65899894.550000004</v>
      </c>
      <c r="K10" s="9">
        <f t="shared" si="1"/>
        <v>8448</v>
      </c>
      <c r="L10" s="9">
        <f t="shared" si="1"/>
        <v>23486</v>
      </c>
      <c r="M10" s="9">
        <f t="shared" si="1"/>
        <v>65899894.550000004</v>
      </c>
    </row>
    <row r="11" spans="1:13" x14ac:dyDescent="0.25">
      <c r="A11" s="8" t="s">
        <v>18</v>
      </c>
      <c r="B11" s="9">
        <v>361</v>
      </c>
      <c r="C11" s="9">
        <v>946</v>
      </c>
      <c r="D11" s="9"/>
      <c r="E11" s="9">
        <v>762</v>
      </c>
      <c r="F11" s="9">
        <v>23766</v>
      </c>
      <c r="G11" s="9"/>
      <c r="H11" s="9">
        <v>1990</v>
      </c>
      <c r="I11" s="9">
        <v>2024</v>
      </c>
      <c r="J11" s="9">
        <v>6475274.6600000001</v>
      </c>
      <c r="K11" s="9">
        <f t="shared" si="1"/>
        <v>3113</v>
      </c>
      <c r="L11" s="9">
        <f t="shared" si="1"/>
        <v>26736</v>
      </c>
      <c r="M11" s="9">
        <f t="shared" si="1"/>
        <v>6475274.6600000001</v>
      </c>
    </row>
    <row r="12" spans="1:13" x14ac:dyDescent="0.25">
      <c r="A12" s="8" t="s">
        <v>19</v>
      </c>
      <c r="B12" s="9">
        <v>279</v>
      </c>
      <c r="C12" s="9">
        <v>750</v>
      </c>
      <c r="D12" s="9"/>
      <c r="E12" s="9">
        <v>15</v>
      </c>
      <c r="F12" s="9">
        <v>457</v>
      </c>
      <c r="G12" s="9"/>
      <c r="H12" s="9">
        <v>240</v>
      </c>
      <c r="I12" s="9">
        <v>247</v>
      </c>
      <c r="J12" s="9">
        <v>45074.79</v>
      </c>
      <c r="K12" s="9">
        <f t="shared" si="1"/>
        <v>534</v>
      </c>
      <c r="L12" s="9">
        <f t="shared" si="1"/>
        <v>1454</v>
      </c>
      <c r="M12" s="9">
        <f t="shared" si="1"/>
        <v>45074.79</v>
      </c>
    </row>
    <row r="13" spans="1:13" x14ac:dyDescent="0.25">
      <c r="A13" s="8" t="s">
        <v>20</v>
      </c>
      <c r="B13" s="9">
        <v>71</v>
      </c>
      <c r="C13" s="9">
        <v>211</v>
      </c>
      <c r="D13" s="9"/>
      <c r="E13" s="9">
        <v>0</v>
      </c>
      <c r="F13" s="9">
        <v>0</v>
      </c>
      <c r="G13" s="9"/>
      <c r="H13" s="9">
        <v>66</v>
      </c>
      <c r="I13" s="9">
        <v>66</v>
      </c>
      <c r="J13" s="9">
        <v>724615.3</v>
      </c>
      <c r="K13" s="9">
        <f t="shared" si="1"/>
        <v>137</v>
      </c>
      <c r="L13" s="9">
        <f t="shared" si="1"/>
        <v>277</v>
      </c>
      <c r="M13" s="9">
        <f t="shared" si="1"/>
        <v>724615.3</v>
      </c>
    </row>
    <row r="14" spans="1:13" x14ac:dyDescent="0.25">
      <c r="A14" s="8" t="s">
        <v>21</v>
      </c>
      <c r="B14" s="9">
        <v>1</v>
      </c>
      <c r="C14" s="9">
        <v>4</v>
      </c>
      <c r="D14" s="9"/>
      <c r="E14" s="9">
        <v>0</v>
      </c>
      <c r="F14" s="9">
        <v>0</v>
      </c>
      <c r="G14" s="9"/>
      <c r="H14" s="9">
        <v>0</v>
      </c>
      <c r="I14" s="9">
        <v>0</v>
      </c>
      <c r="J14" s="9">
        <v>0</v>
      </c>
      <c r="K14" s="9">
        <f t="shared" si="1"/>
        <v>1</v>
      </c>
      <c r="L14" s="9">
        <f t="shared" si="1"/>
        <v>4</v>
      </c>
      <c r="M14" s="9">
        <f t="shared" si="1"/>
        <v>0</v>
      </c>
    </row>
    <row r="15" spans="1:13" x14ac:dyDescent="0.25">
      <c r="A15" s="8" t="s">
        <v>22</v>
      </c>
      <c r="B15" s="9">
        <v>1314</v>
      </c>
      <c r="C15" s="9">
        <v>3577</v>
      </c>
      <c r="D15" s="9"/>
      <c r="E15" s="9">
        <v>112</v>
      </c>
      <c r="F15" s="9">
        <v>3766</v>
      </c>
      <c r="G15" s="9"/>
      <c r="H15" s="9">
        <v>1171</v>
      </c>
      <c r="I15" s="9">
        <v>1321</v>
      </c>
      <c r="J15" s="9">
        <v>10105756.339999998</v>
      </c>
      <c r="K15" s="9">
        <f t="shared" si="1"/>
        <v>2597</v>
      </c>
      <c r="L15" s="9">
        <f t="shared" si="1"/>
        <v>8664</v>
      </c>
      <c r="M15" s="9">
        <f t="shared" si="1"/>
        <v>10105756.339999998</v>
      </c>
    </row>
    <row r="16" spans="1:13" x14ac:dyDescent="0.25">
      <c r="A16" s="8" t="s">
        <v>23</v>
      </c>
      <c r="B16" s="9">
        <v>176</v>
      </c>
      <c r="C16" s="9">
        <v>443</v>
      </c>
      <c r="D16" s="9"/>
      <c r="E16" s="9">
        <v>1</v>
      </c>
      <c r="F16" s="9">
        <v>38</v>
      </c>
      <c r="G16" s="9"/>
      <c r="H16" s="9">
        <v>3</v>
      </c>
      <c r="I16" s="9">
        <v>3</v>
      </c>
      <c r="J16" s="9">
        <v>0</v>
      </c>
      <c r="K16" s="9">
        <f t="shared" si="1"/>
        <v>180</v>
      </c>
      <c r="L16" s="9">
        <f t="shared" si="1"/>
        <v>484</v>
      </c>
      <c r="M16" s="9">
        <f t="shared" si="1"/>
        <v>0</v>
      </c>
    </row>
    <row r="17" spans="1:13" x14ac:dyDescent="0.25">
      <c r="A17" s="8" t="s">
        <v>24</v>
      </c>
      <c r="B17" s="9">
        <v>38</v>
      </c>
      <c r="C17" s="9">
        <v>97</v>
      </c>
      <c r="D17" s="9"/>
      <c r="E17" s="9">
        <v>1</v>
      </c>
      <c r="F17" s="9">
        <v>8</v>
      </c>
      <c r="G17" s="9"/>
      <c r="H17" s="9">
        <v>0</v>
      </c>
      <c r="I17" s="9">
        <v>0</v>
      </c>
      <c r="J17" s="9">
        <v>0</v>
      </c>
      <c r="K17" s="9">
        <f t="shared" si="1"/>
        <v>39</v>
      </c>
      <c r="L17" s="9">
        <f t="shared" si="1"/>
        <v>105</v>
      </c>
      <c r="M17" s="9">
        <f t="shared" si="1"/>
        <v>0</v>
      </c>
    </row>
    <row r="18" spans="1:13" x14ac:dyDescent="0.25">
      <c r="A18" s="8" t="s">
        <v>25</v>
      </c>
      <c r="B18" s="9">
        <v>698</v>
      </c>
      <c r="C18" s="9">
        <v>1911</v>
      </c>
      <c r="D18" s="9"/>
      <c r="E18" s="9">
        <v>8</v>
      </c>
      <c r="F18" s="9">
        <v>97</v>
      </c>
      <c r="G18" s="9"/>
      <c r="H18" s="9">
        <v>0</v>
      </c>
      <c r="I18" s="9">
        <v>0</v>
      </c>
      <c r="J18" s="9">
        <v>0</v>
      </c>
      <c r="K18" s="9">
        <f t="shared" si="1"/>
        <v>706</v>
      </c>
      <c r="L18" s="9">
        <f t="shared" si="1"/>
        <v>2008</v>
      </c>
      <c r="M18" s="9">
        <f t="shared" si="1"/>
        <v>0</v>
      </c>
    </row>
    <row r="19" spans="1:13" x14ac:dyDescent="0.25">
      <c r="A19" s="8" t="s">
        <v>26</v>
      </c>
      <c r="B19" s="9">
        <v>19997</v>
      </c>
      <c r="C19" s="9">
        <v>58714</v>
      </c>
      <c r="D19" s="9"/>
      <c r="E19" s="9">
        <v>1218</v>
      </c>
      <c r="F19" s="9">
        <v>35360</v>
      </c>
      <c r="G19" s="9"/>
      <c r="H19" s="9">
        <v>14927</v>
      </c>
      <c r="I19" s="9">
        <v>15353</v>
      </c>
      <c r="J19" s="9">
        <v>330371059.79000002</v>
      </c>
      <c r="K19" s="9">
        <f t="shared" si="1"/>
        <v>36142</v>
      </c>
      <c r="L19" s="9">
        <f t="shared" si="1"/>
        <v>109427</v>
      </c>
      <c r="M19" s="9">
        <f t="shared" si="1"/>
        <v>330371059.79000002</v>
      </c>
    </row>
    <row r="20" spans="1:13" x14ac:dyDescent="0.25">
      <c r="A20" s="8" t="s">
        <v>27</v>
      </c>
      <c r="B20" s="9">
        <v>137</v>
      </c>
      <c r="C20" s="9">
        <v>362</v>
      </c>
      <c r="D20" s="9"/>
      <c r="E20" s="9">
        <v>0</v>
      </c>
      <c r="F20" s="9">
        <v>0</v>
      </c>
      <c r="G20" s="9"/>
      <c r="H20" s="9">
        <v>0</v>
      </c>
      <c r="I20" s="9">
        <v>0</v>
      </c>
      <c r="J20" s="9">
        <v>0</v>
      </c>
      <c r="K20" s="9">
        <f t="shared" si="1"/>
        <v>137</v>
      </c>
      <c r="L20" s="9">
        <f t="shared" si="1"/>
        <v>362</v>
      </c>
      <c r="M20" s="9">
        <f t="shared" si="1"/>
        <v>0</v>
      </c>
    </row>
    <row r="21" spans="1:13" x14ac:dyDescent="0.25">
      <c r="A21" s="8" t="s">
        <v>28</v>
      </c>
      <c r="B21" s="9">
        <v>1233</v>
      </c>
      <c r="C21" s="9">
        <v>3780</v>
      </c>
      <c r="D21" s="9"/>
      <c r="E21" s="9">
        <v>19</v>
      </c>
      <c r="F21" s="9">
        <v>315</v>
      </c>
      <c r="G21" s="9"/>
      <c r="H21" s="9">
        <v>0</v>
      </c>
      <c r="I21" s="9">
        <v>0</v>
      </c>
      <c r="J21" s="9">
        <v>0</v>
      </c>
      <c r="K21" s="9">
        <f t="shared" si="1"/>
        <v>1252</v>
      </c>
      <c r="L21" s="9">
        <f t="shared" si="1"/>
        <v>4095</v>
      </c>
      <c r="M21" s="9">
        <f t="shared" si="1"/>
        <v>0</v>
      </c>
    </row>
    <row r="22" spans="1:13" x14ac:dyDescent="0.25">
      <c r="A22" s="8" t="s">
        <v>29</v>
      </c>
      <c r="B22" s="9">
        <v>1420</v>
      </c>
      <c r="C22" s="9">
        <v>4453</v>
      </c>
      <c r="D22" s="9"/>
      <c r="E22" s="9">
        <v>0</v>
      </c>
      <c r="F22" s="9">
        <v>0</v>
      </c>
      <c r="G22" s="9"/>
      <c r="H22" s="9">
        <v>0</v>
      </c>
      <c r="I22" s="9">
        <v>0</v>
      </c>
      <c r="J22" s="9">
        <v>0</v>
      </c>
      <c r="K22" s="9">
        <f t="shared" si="1"/>
        <v>1420</v>
      </c>
      <c r="L22" s="9">
        <f t="shared" si="1"/>
        <v>4453</v>
      </c>
      <c r="M22" s="9">
        <f t="shared" si="1"/>
        <v>0</v>
      </c>
    </row>
    <row r="23" spans="1:13" x14ac:dyDescent="0.25">
      <c r="A23" s="8" t="s">
        <v>30</v>
      </c>
      <c r="B23" s="9">
        <v>3512</v>
      </c>
      <c r="C23" s="9">
        <v>10930</v>
      </c>
      <c r="D23" s="9"/>
      <c r="E23" s="9">
        <v>103</v>
      </c>
      <c r="F23" s="9">
        <v>4569</v>
      </c>
      <c r="G23" s="9"/>
      <c r="H23" s="9">
        <v>1568</v>
      </c>
      <c r="I23" s="9">
        <v>1576</v>
      </c>
      <c r="J23" s="9">
        <v>39111674</v>
      </c>
      <c r="K23" s="9">
        <f t="shared" si="1"/>
        <v>5183</v>
      </c>
      <c r="L23" s="9">
        <f t="shared" si="1"/>
        <v>17075</v>
      </c>
      <c r="M23" s="9">
        <f t="shared" si="1"/>
        <v>39111674</v>
      </c>
    </row>
    <row r="24" spans="1:13" x14ac:dyDescent="0.25">
      <c r="A24" s="8" t="s">
        <v>31</v>
      </c>
      <c r="B24" s="9">
        <v>3507</v>
      </c>
      <c r="C24" s="9">
        <v>10674</v>
      </c>
      <c r="D24" s="9"/>
      <c r="E24" s="9">
        <v>102</v>
      </c>
      <c r="F24" s="9">
        <v>2361</v>
      </c>
      <c r="G24" s="9"/>
      <c r="H24" s="9">
        <v>0</v>
      </c>
      <c r="I24" s="9">
        <v>0</v>
      </c>
      <c r="J24" s="9">
        <v>0</v>
      </c>
      <c r="K24" s="9">
        <f t="shared" si="1"/>
        <v>3609</v>
      </c>
      <c r="L24" s="9">
        <f t="shared" si="1"/>
        <v>13035</v>
      </c>
      <c r="M24" s="9">
        <f t="shared" si="1"/>
        <v>0</v>
      </c>
    </row>
    <row r="25" spans="1:13" x14ac:dyDescent="0.25">
      <c r="A25" s="8" t="s">
        <v>47</v>
      </c>
      <c r="B25" s="9">
        <v>175</v>
      </c>
      <c r="C25" s="9">
        <v>558</v>
      </c>
      <c r="D25" s="9"/>
      <c r="E25" s="9">
        <v>1</v>
      </c>
      <c r="F25" s="9">
        <v>27</v>
      </c>
      <c r="G25" s="9"/>
      <c r="H25" s="9">
        <v>0</v>
      </c>
      <c r="I25" s="9">
        <v>0</v>
      </c>
      <c r="J25" s="9">
        <v>0</v>
      </c>
      <c r="K25" s="9">
        <f t="shared" si="1"/>
        <v>176</v>
      </c>
      <c r="L25" s="9">
        <f t="shared" si="1"/>
        <v>585</v>
      </c>
      <c r="M25" s="9">
        <f t="shared" si="1"/>
        <v>0</v>
      </c>
    </row>
    <row r="26" spans="1:13" x14ac:dyDescent="0.25">
      <c r="A26" s="8" t="s">
        <v>32</v>
      </c>
      <c r="B26" s="9">
        <v>12287</v>
      </c>
      <c r="C26" s="9">
        <v>37004</v>
      </c>
      <c r="D26" s="9"/>
      <c r="E26" s="9">
        <v>304</v>
      </c>
      <c r="F26" s="9">
        <v>9148</v>
      </c>
      <c r="G26" s="9"/>
      <c r="H26" s="9">
        <v>1352</v>
      </c>
      <c r="I26" s="9">
        <v>1622</v>
      </c>
      <c r="J26" s="9">
        <v>6630684</v>
      </c>
      <c r="K26" s="9">
        <f t="shared" si="1"/>
        <v>13943</v>
      </c>
      <c r="L26" s="9">
        <f t="shared" si="1"/>
        <v>47774</v>
      </c>
      <c r="M26" s="9">
        <f t="shared" si="1"/>
        <v>6630684</v>
      </c>
    </row>
    <row r="27" spans="1:13" x14ac:dyDescent="0.25">
      <c r="A27" s="8" t="s">
        <v>33</v>
      </c>
      <c r="B27" s="9">
        <v>378</v>
      </c>
      <c r="C27" s="9">
        <v>1096</v>
      </c>
      <c r="D27" s="9"/>
      <c r="E27" s="9">
        <v>11</v>
      </c>
      <c r="F27" s="9">
        <v>118</v>
      </c>
      <c r="G27" s="9"/>
      <c r="H27" s="9">
        <v>0</v>
      </c>
      <c r="I27" s="9">
        <v>0</v>
      </c>
      <c r="J27" s="9">
        <v>0</v>
      </c>
      <c r="K27" s="9">
        <f t="shared" si="1"/>
        <v>389</v>
      </c>
      <c r="L27" s="9">
        <f t="shared" si="1"/>
        <v>1214</v>
      </c>
      <c r="M27" s="9">
        <f t="shared" si="1"/>
        <v>0</v>
      </c>
    </row>
    <row r="28" spans="1:13" x14ac:dyDescent="0.25">
      <c r="A28" s="8" t="s">
        <v>34</v>
      </c>
      <c r="B28" s="9">
        <v>102</v>
      </c>
      <c r="C28" s="9">
        <v>274</v>
      </c>
      <c r="D28" s="9"/>
      <c r="E28" s="9">
        <v>0</v>
      </c>
      <c r="F28" s="9">
        <v>0</v>
      </c>
      <c r="G28" s="9"/>
      <c r="H28" s="9">
        <v>1</v>
      </c>
      <c r="I28" s="9">
        <v>1</v>
      </c>
      <c r="J28" s="9">
        <v>1000</v>
      </c>
      <c r="K28" s="9">
        <f t="shared" si="1"/>
        <v>103</v>
      </c>
      <c r="L28" s="9">
        <f t="shared" si="1"/>
        <v>275</v>
      </c>
      <c r="M28" s="9">
        <f t="shared" si="1"/>
        <v>1000</v>
      </c>
    </row>
    <row r="29" spans="1:13" x14ac:dyDescent="0.25">
      <c r="A29" s="8" t="s">
        <v>35</v>
      </c>
      <c r="B29" s="9">
        <v>0</v>
      </c>
      <c r="C29" s="9">
        <v>0</v>
      </c>
      <c r="D29" s="9"/>
      <c r="E29" s="9">
        <v>81</v>
      </c>
      <c r="F29" s="9">
        <v>1083</v>
      </c>
      <c r="G29" s="9"/>
      <c r="H29" s="9">
        <v>0</v>
      </c>
      <c r="I29" s="9">
        <v>0</v>
      </c>
      <c r="J29" s="9">
        <v>0</v>
      </c>
      <c r="K29" s="9">
        <f t="shared" si="1"/>
        <v>81</v>
      </c>
      <c r="L29" s="9">
        <f t="shared" si="1"/>
        <v>1083</v>
      </c>
      <c r="M29" s="9">
        <f t="shared" si="1"/>
        <v>0</v>
      </c>
    </row>
    <row r="30" spans="1:13" x14ac:dyDescent="0.25">
      <c r="A30" s="8" t="s">
        <v>36</v>
      </c>
      <c r="B30" s="9">
        <v>2291</v>
      </c>
      <c r="C30" s="9">
        <v>6272</v>
      </c>
      <c r="D30" s="9"/>
      <c r="E30" s="9">
        <v>32</v>
      </c>
      <c r="F30" s="9">
        <v>300</v>
      </c>
      <c r="G30" s="9"/>
      <c r="H30" s="9">
        <v>20</v>
      </c>
      <c r="I30" s="9">
        <v>28</v>
      </c>
      <c r="J30" s="9">
        <v>205849</v>
      </c>
      <c r="K30" s="9">
        <f t="shared" si="1"/>
        <v>2343</v>
      </c>
      <c r="L30" s="9">
        <f t="shared" si="1"/>
        <v>6600</v>
      </c>
      <c r="M30" s="9">
        <f t="shared" si="1"/>
        <v>205849</v>
      </c>
    </row>
    <row r="31" spans="1:13" x14ac:dyDescent="0.25">
      <c r="A31" s="8" t="s">
        <v>37</v>
      </c>
      <c r="B31" s="9">
        <v>556</v>
      </c>
      <c r="C31" s="9">
        <v>1405</v>
      </c>
      <c r="D31" s="9"/>
      <c r="E31" s="9">
        <v>0</v>
      </c>
      <c r="F31" s="9">
        <v>0</v>
      </c>
      <c r="G31" s="9"/>
      <c r="H31" s="9">
        <v>0</v>
      </c>
      <c r="I31" s="9">
        <v>0</v>
      </c>
      <c r="J31" s="9">
        <v>0</v>
      </c>
      <c r="K31" s="9">
        <f t="shared" si="1"/>
        <v>556</v>
      </c>
      <c r="L31" s="9">
        <f t="shared" si="1"/>
        <v>1405</v>
      </c>
      <c r="M31" s="9">
        <f t="shared" si="1"/>
        <v>0</v>
      </c>
    </row>
    <row r="32" spans="1:13" x14ac:dyDescent="0.25">
      <c r="A32" s="8" t="s">
        <v>48</v>
      </c>
      <c r="B32" s="9">
        <v>45</v>
      </c>
      <c r="C32" s="9">
        <v>109</v>
      </c>
      <c r="D32" s="9"/>
      <c r="E32" s="9">
        <v>0</v>
      </c>
      <c r="F32" s="9">
        <v>0</v>
      </c>
      <c r="G32" s="9"/>
      <c r="H32" s="9">
        <v>1</v>
      </c>
      <c r="I32" s="9">
        <v>3</v>
      </c>
      <c r="J32" s="9">
        <v>3100</v>
      </c>
      <c r="K32" s="9">
        <f t="shared" si="1"/>
        <v>46</v>
      </c>
      <c r="L32" s="9">
        <f t="shared" si="1"/>
        <v>112</v>
      </c>
      <c r="M32" s="9">
        <f t="shared" si="1"/>
        <v>3100</v>
      </c>
    </row>
    <row r="33" spans="1:13" x14ac:dyDescent="0.25">
      <c r="A33" s="8" t="s">
        <v>38</v>
      </c>
      <c r="B33" s="9">
        <v>511</v>
      </c>
      <c r="C33" s="9">
        <v>1476</v>
      </c>
      <c r="D33" s="9"/>
      <c r="E33" s="9">
        <v>19</v>
      </c>
      <c r="F33" s="9">
        <v>605</v>
      </c>
      <c r="G33" s="9"/>
      <c r="H33" s="9">
        <v>76</v>
      </c>
      <c r="I33" s="9">
        <v>96</v>
      </c>
      <c r="J33" s="9">
        <v>947372</v>
      </c>
      <c r="K33" s="9">
        <f t="shared" si="1"/>
        <v>606</v>
      </c>
      <c r="L33" s="9">
        <f t="shared" si="1"/>
        <v>2177</v>
      </c>
      <c r="M33" s="9">
        <f t="shared" si="1"/>
        <v>947372</v>
      </c>
    </row>
    <row r="34" spans="1:13" x14ac:dyDescent="0.25">
      <c r="A34" s="8" t="s">
        <v>39</v>
      </c>
      <c r="B34" s="9">
        <v>3759</v>
      </c>
      <c r="C34" s="9">
        <v>10256</v>
      </c>
      <c r="D34" s="9"/>
      <c r="E34" s="9">
        <v>109</v>
      </c>
      <c r="F34" s="9">
        <v>938</v>
      </c>
      <c r="G34" s="9"/>
      <c r="H34" s="9">
        <v>14</v>
      </c>
      <c r="I34" s="9">
        <v>20</v>
      </c>
      <c r="J34" s="9">
        <v>243591</v>
      </c>
      <c r="K34" s="9">
        <f t="shared" si="1"/>
        <v>3882</v>
      </c>
      <c r="L34" s="9">
        <f t="shared" si="1"/>
        <v>11214</v>
      </c>
      <c r="M34" s="9">
        <f t="shared" si="1"/>
        <v>243591</v>
      </c>
    </row>
    <row r="35" spans="1:13" x14ac:dyDescent="0.25">
      <c r="A35" s="8" t="s">
        <v>40</v>
      </c>
      <c r="B35" s="9">
        <v>582</v>
      </c>
      <c r="C35" s="9">
        <v>1757</v>
      </c>
      <c r="D35" s="9"/>
      <c r="E35" s="9">
        <v>3</v>
      </c>
      <c r="F35" s="9">
        <v>58</v>
      </c>
      <c r="G35" s="9"/>
      <c r="H35" s="9">
        <v>511</v>
      </c>
      <c r="I35" s="9">
        <v>564</v>
      </c>
      <c r="J35" s="9">
        <v>10227082</v>
      </c>
      <c r="K35" s="9">
        <f t="shared" si="1"/>
        <v>1096</v>
      </c>
      <c r="L35" s="9">
        <f t="shared" si="1"/>
        <v>2379</v>
      </c>
      <c r="M35" s="9">
        <f t="shared" si="1"/>
        <v>10227082</v>
      </c>
    </row>
    <row r="36" spans="1:13" x14ac:dyDescent="0.25">
      <c r="A36" s="8" t="s">
        <v>49</v>
      </c>
      <c r="B36" s="9">
        <v>21</v>
      </c>
      <c r="C36" s="9">
        <v>67</v>
      </c>
      <c r="D36" s="9"/>
      <c r="E36" s="9">
        <v>0</v>
      </c>
      <c r="F36" s="9">
        <v>0</v>
      </c>
      <c r="G36" s="9"/>
      <c r="H36" s="9">
        <v>0</v>
      </c>
      <c r="I36" s="9">
        <v>0</v>
      </c>
      <c r="J36" s="9">
        <v>0</v>
      </c>
      <c r="K36" s="9">
        <f t="shared" si="1"/>
        <v>21</v>
      </c>
      <c r="L36" s="9">
        <f t="shared" si="1"/>
        <v>67</v>
      </c>
      <c r="M36" s="9">
        <f t="shared" si="1"/>
        <v>0</v>
      </c>
    </row>
    <row r="37" spans="1:13" x14ac:dyDescent="0.25">
      <c r="A37" s="8" t="s">
        <v>50</v>
      </c>
      <c r="B37" s="9">
        <v>39</v>
      </c>
      <c r="C37" s="9">
        <v>150</v>
      </c>
      <c r="D37" s="9"/>
      <c r="E37" s="9">
        <v>0</v>
      </c>
      <c r="F37" s="9">
        <v>0</v>
      </c>
      <c r="G37" s="9"/>
      <c r="H37" s="9">
        <v>0</v>
      </c>
      <c r="I37" s="9">
        <v>0</v>
      </c>
      <c r="J37" s="9">
        <v>0</v>
      </c>
      <c r="K37" s="9">
        <f t="shared" si="1"/>
        <v>39</v>
      </c>
      <c r="L37" s="9">
        <f t="shared" si="1"/>
        <v>150</v>
      </c>
      <c r="M37" s="9">
        <f t="shared" si="1"/>
        <v>0</v>
      </c>
    </row>
    <row r="38" spans="1:13" x14ac:dyDescent="0.25">
      <c r="A38" s="8" t="s">
        <v>51</v>
      </c>
      <c r="B38" s="9">
        <v>214</v>
      </c>
      <c r="C38" s="9">
        <v>597</v>
      </c>
      <c r="D38" s="9"/>
      <c r="E38" s="9">
        <v>0</v>
      </c>
      <c r="F38" s="9">
        <v>0</v>
      </c>
      <c r="G38" s="9"/>
      <c r="H38" s="9">
        <v>0</v>
      </c>
      <c r="I38" s="9">
        <v>0</v>
      </c>
      <c r="J38" s="9">
        <v>0</v>
      </c>
      <c r="K38" s="9">
        <f t="shared" si="1"/>
        <v>214</v>
      </c>
      <c r="L38" s="9">
        <f t="shared" si="1"/>
        <v>597</v>
      </c>
      <c r="M38" s="9">
        <f t="shared" si="1"/>
        <v>0</v>
      </c>
    </row>
    <row r="39" spans="1:13" x14ac:dyDescent="0.25">
      <c r="A39" s="8" t="s">
        <v>52</v>
      </c>
      <c r="B39" s="9">
        <v>97</v>
      </c>
      <c r="C39" s="9">
        <v>239</v>
      </c>
      <c r="D39" s="9"/>
      <c r="E39" s="9">
        <v>1</v>
      </c>
      <c r="F39" s="9">
        <v>10</v>
      </c>
      <c r="G39" s="9"/>
      <c r="H39" s="9">
        <v>0</v>
      </c>
      <c r="I39" s="9">
        <v>0</v>
      </c>
      <c r="J39" s="9">
        <v>0</v>
      </c>
      <c r="K39" s="9">
        <f t="shared" si="1"/>
        <v>98</v>
      </c>
      <c r="L39" s="9">
        <f t="shared" si="1"/>
        <v>249</v>
      </c>
      <c r="M39" s="9">
        <f t="shared" si="1"/>
        <v>0</v>
      </c>
    </row>
    <row r="40" spans="1:13" x14ac:dyDescent="0.25">
      <c r="A40" s="8" t="s">
        <v>53</v>
      </c>
      <c r="B40" s="9">
        <v>159</v>
      </c>
      <c r="C40" s="9">
        <v>478</v>
      </c>
      <c r="D40" s="9"/>
      <c r="E40" s="9">
        <v>0</v>
      </c>
      <c r="F40" s="9">
        <v>0</v>
      </c>
      <c r="G40" s="9"/>
      <c r="H40" s="9">
        <v>0</v>
      </c>
      <c r="I40" s="9">
        <v>0</v>
      </c>
      <c r="J40" s="9">
        <v>0</v>
      </c>
      <c r="K40" s="9">
        <f t="shared" si="1"/>
        <v>159</v>
      </c>
      <c r="L40" s="9">
        <f t="shared" si="1"/>
        <v>478</v>
      </c>
      <c r="M40" s="9">
        <f t="shared" si="1"/>
        <v>0</v>
      </c>
    </row>
    <row r="41" spans="1:13" x14ac:dyDescent="0.25">
      <c r="A41" s="8" t="s">
        <v>54</v>
      </c>
      <c r="B41" s="9">
        <v>240</v>
      </c>
      <c r="C41" s="9">
        <v>729</v>
      </c>
      <c r="D41" s="9"/>
      <c r="E41" s="9">
        <v>0</v>
      </c>
      <c r="F41" s="9">
        <v>0</v>
      </c>
      <c r="G41" s="9"/>
      <c r="H41" s="9">
        <v>0</v>
      </c>
      <c r="I41" s="9">
        <v>0</v>
      </c>
      <c r="J41" s="9">
        <v>0</v>
      </c>
      <c r="K41" s="9">
        <f t="shared" si="1"/>
        <v>240</v>
      </c>
      <c r="L41" s="9">
        <f t="shared" si="1"/>
        <v>729</v>
      </c>
      <c r="M41" s="9">
        <f t="shared" si="1"/>
        <v>0</v>
      </c>
    </row>
    <row r="42" spans="1:13" x14ac:dyDescent="0.25">
      <c r="A42" s="8" t="s">
        <v>41</v>
      </c>
      <c r="B42" s="9">
        <v>8601</v>
      </c>
      <c r="C42" s="9">
        <v>21630</v>
      </c>
      <c r="D42" s="9"/>
      <c r="E42" s="9">
        <v>183</v>
      </c>
      <c r="F42" s="9">
        <v>2733</v>
      </c>
      <c r="G42" s="9"/>
      <c r="H42" s="9">
        <v>63</v>
      </c>
      <c r="I42" s="9">
        <v>63</v>
      </c>
      <c r="J42" s="9">
        <v>1598770</v>
      </c>
      <c r="K42" s="9">
        <f t="shared" si="1"/>
        <v>8847</v>
      </c>
      <c r="L42" s="9">
        <f t="shared" si="1"/>
        <v>24426</v>
      </c>
      <c r="M42" s="9">
        <f t="shared" si="1"/>
        <v>1598770</v>
      </c>
    </row>
    <row r="43" spans="1:13" x14ac:dyDescent="0.25">
      <c r="A43" s="8" t="s">
        <v>42</v>
      </c>
      <c r="B43" s="9">
        <v>10346</v>
      </c>
      <c r="C43" s="9">
        <v>30776</v>
      </c>
      <c r="D43" s="9"/>
      <c r="E43" s="9">
        <v>199</v>
      </c>
      <c r="F43" s="9">
        <v>6899</v>
      </c>
      <c r="G43" s="9"/>
      <c r="H43" s="9">
        <v>3897</v>
      </c>
      <c r="I43" s="9">
        <v>4436</v>
      </c>
      <c r="J43" s="9">
        <v>21998011</v>
      </c>
      <c r="K43" s="9">
        <f t="shared" si="1"/>
        <v>14442</v>
      </c>
      <c r="L43" s="9">
        <f t="shared" si="1"/>
        <v>42111</v>
      </c>
      <c r="M43" s="9">
        <f t="shared" si="1"/>
        <v>21998011</v>
      </c>
    </row>
    <row r="44" spans="1:13" x14ac:dyDescent="0.25">
      <c r="A44" s="8" t="s">
        <v>43</v>
      </c>
      <c r="B44" s="9">
        <v>4409</v>
      </c>
      <c r="C44" s="9">
        <v>11374</v>
      </c>
      <c r="D44" s="9"/>
      <c r="E44" s="9">
        <v>185</v>
      </c>
      <c r="F44" s="9">
        <v>4999</v>
      </c>
      <c r="G44" s="9"/>
      <c r="H44" s="9">
        <v>2462</v>
      </c>
      <c r="I44" s="9">
        <v>2713</v>
      </c>
      <c r="J44" s="9">
        <v>29341924</v>
      </c>
      <c r="K44" s="9">
        <f t="shared" si="1"/>
        <v>7056</v>
      </c>
      <c r="L44" s="9">
        <f t="shared" si="1"/>
        <v>19086</v>
      </c>
      <c r="M44" s="9">
        <f t="shared" si="1"/>
        <v>29341924</v>
      </c>
    </row>
    <row r="45" spans="1:13" x14ac:dyDescent="0.25">
      <c r="A45" s="8" t="s">
        <v>44</v>
      </c>
      <c r="B45" s="9">
        <v>1771</v>
      </c>
      <c r="C45" s="9">
        <v>4798</v>
      </c>
      <c r="D45" s="9"/>
      <c r="E45" s="9">
        <v>22</v>
      </c>
      <c r="F45" s="9">
        <v>235</v>
      </c>
      <c r="G45" s="9"/>
      <c r="H45" s="9">
        <v>2</v>
      </c>
      <c r="I45" s="9">
        <v>4</v>
      </c>
      <c r="J45" s="9">
        <v>19680</v>
      </c>
      <c r="K45" s="9">
        <f t="shared" si="1"/>
        <v>1795</v>
      </c>
      <c r="L45" s="9">
        <f t="shared" si="1"/>
        <v>5037</v>
      </c>
      <c r="M45" s="9">
        <f t="shared" si="1"/>
        <v>19680</v>
      </c>
    </row>
    <row r="46" spans="1:13" x14ac:dyDescent="0.25">
      <c r="A46" s="8" t="s">
        <v>45</v>
      </c>
      <c r="B46" s="9">
        <v>174</v>
      </c>
      <c r="C46" s="9">
        <v>494</v>
      </c>
      <c r="D46" s="9"/>
      <c r="E46" s="9">
        <v>0</v>
      </c>
      <c r="F46" s="9">
        <v>0</v>
      </c>
      <c r="G46" s="9"/>
      <c r="H46" s="9">
        <v>0</v>
      </c>
      <c r="I46" s="9">
        <v>0</v>
      </c>
      <c r="J46" s="9">
        <v>0</v>
      </c>
      <c r="K46" s="9">
        <f t="shared" si="1"/>
        <v>174</v>
      </c>
      <c r="L46" s="9">
        <f t="shared" si="1"/>
        <v>494</v>
      </c>
      <c r="M46" s="9">
        <f t="shared" si="1"/>
        <v>0</v>
      </c>
    </row>
    <row r="47" spans="1:13" x14ac:dyDescent="0.25">
      <c r="A47" s="8" t="s">
        <v>46</v>
      </c>
      <c r="B47" s="9">
        <v>452</v>
      </c>
      <c r="C47" s="9">
        <v>1175</v>
      </c>
      <c r="D47" s="9"/>
      <c r="E47" s="9">
        <v>531</v>
      </c>
      <c r="F47" s="9">
        <v>5946</v>
      </c>
      <c r="G47" s="9"/>
      <c r="H47" s="9">
        <v>0</v>
      </c>
      <c r="I47" s="9">
        <v>0</v>
      </c>
      <c r="J47" s="9">
        <v>0</v>
      </c>
      <c r="K47" s="9">
        <f t="shared" si="1"/>
        <v>983</v>
      </c>
      <c r="L47" s="9">
        <f t="shared" si="1"/>
        <v>7121</v>
      </c>
      <c r="M47" s="9">
        <f t="shared" si="1"/>
        <v>0</v>
      </c>
    </row>
    <row r="48" spans="1:13" x14ac:dyDescent="0.25">
      <c r="A48" s="6" t="s">
        <v>13</v>
      </c>
      <c r="B48" s="7">
        <f>SUM(B49:B88)</f>
        <v>101440</v>
      </c>
      <c r="C48" s="7">
        <f t="shared" ref="C48:M48" si="2">SUM(C49:C88)</f>
        <v>299318</v>
      </c>
      <c r="D48" s="7">
        <f t="shared" si="2"/>
        <v>0</v>
      </c>
      <c r="E48" s="7">
        <f t="shared" si="2"/>
        <v>21412</v>
      </c>
      <c r="F48" s="7">
        <f t="shared" si="2"/>
        <v>268119</v>
      </c>
      <c r="G48" s="7">
        <f t="shared" si="2"/>
        <v>0</v>
      </c>
      <c r="H48" s="7">
        <f t="shared" si="2"/>
        <v>36677</v>
      </c>
      <c r="I48" s="7">
        <f t="shared" si="2"/>
        <v>38460</v>
      </c>
      <c r="J48" s="7">
        <f t="shared" si="2"/>
        <v>436268387.78999996</v>
      </c>
      <c r="K48" s="7">
        <f t="shared" si="2"/>
        <v>159529</v>
      </c>
      <c r="L48" s="7">
        <f t="shared" si="2"/>
        <v>605897</v>
      </c>
      <c r="M48" s="7">
        <f t="shared" si="2"/>
        <v>436268387.78999996</v>
      </c>
    </row>
    <row r="49" spans="1:13" x14ac:dyDescent="0.25">
      <c r="A49" s="8" t="s">
        <v>15</v>
      </c>
      <c r="B49" s="9">
        <v>19</v>
      </c>
      <c r="C49" s="9">
        <v>43</v>
      </c>
      <c r="D49" s="9"/>
      <c r="E49" s="9">
        <v>2</v>
      </c>
      <c r="F49" s="9">
        <v>24</v>
      </c>
      <c r="G49" s="9"/>
      <c r="H49" s="9">
        <v>24</v>
      </c>
      <c r="I49" s="9">
        <v>28</v>
      </c>
      <c r="J49" s="9">
        <v>421680</v>
      </c>
      <c r="K49" s="9">
        <f t="shared" ref="K49:M64" si="3">SUM(B49+E49+H49)</f>
        <v>45</v>
      </c>
      <c r="L49" s="9">
        <f t="shared" si="3"/>
        <v>95</v>
      </c>
      <c r="M49" s="9">
        <f t="shared" si="3"/>
        <v>421680</v>
      </c>
    </row>
    <row r="50" spans="1:13" x14ac:dyDescent="0.25">
      <c r="A50" s="8" t="s">
        <v>16</v>
      </c>
      <c r="B50" s="9">
        <v>21645</v>
      </c>
      <c r="C50" s="9">
        <v>68821</v>
      </c>
      <c r="D50" s="9"/>
      <c r="E50" s="9">
        <v>17003</v>
      </c>
      <c r="F50" s="9">
        <v>154582</v>
      </c>
      <c r="G50" s="9"/>
      <c r="H50" s="9">
        <v>2115</v>
      </c>
      <c r="I50" s="9">
        <v>2186</v>
      </c>
      <c r="J50" s="9">
        <v>18015177.190000001</v>
      </c>
      <c r="K50" s="9">
        <f t="shared" si="3"/>
        <v>40763</v>
      </c>
      <c r="L50" s="9">
        <f t="shared" si="3"/>
        <v>225589</v>
      </c>
      <c r="M50" s="9">
        <f t="shared" si="3"/>
        <v>18015177.190000001</v>
      </c>
    </row>
    <row r="51" spans="1:13" x14ac:dyDescent="0.25">
      <c r="A51" s="8" t="s">
        <v>17</v>
      </c>
      <c r="B51" s="9">
        <v>446</v>
      </c>
      <c r="C51" s="9">
        <v>1317</v>
      </c>
      <c r="D51" s="9"/>
      <c r="E51" s="9">
        <v>400</v>
      </c>
      <c r="F51" s="9">
        <v>10312</v>
      </c>
      <c r="G51" s="9"/>
      <c r="H51" s="9">
        <v>8072</v>
      </c>
      <c r="I51" s="9">
        <v>8222</v>
      </c>
      <c r="J51" s="9">
        <v>154661377.03</v>
      </c>
      <c r="K51" s="9">
        <f t="shared" si="3"/>
        <v>8918</v>
      </c>
      <c r="L51" s="9">
        <f t="shared" si="3"/>
        <v>19851</v>
      </c>
      <c r="M51" s="9">
        <f t="shared" si="3"/>
        <v>154661377.03</v>
      </c>
    </row>
    <row r="52" spans="1:13" x14ac:dyDescent="0.25">
      <c r="A52" s="8" t="s">
        <v>18</v>
      </c>
      <c r="B52" s="9">
        <v>291</v>
      </c>
      <c r="C52" s="9">
        <v>747</v>
      </c>
      <c r="D52" s="9"/>
      <c r="E52" s="9">
        <v>791</v>
      </c>
      <c r="F52" s="9">
        <v>20344</v>
      </c>
      <c r="G52" s="9"/>
      <c r="H52" s="9">
        <v>1575</v>
      </c>
      <c r="I52" s="9">
        <v>1575</v>
      </c>
      <c r="J52" s="9">
        <v>25354398.469999999</v>
      </c>
      <c r="K52" s="9">
        <f t="shared" si="3"/>
        <v>2657</v>
      </c>
      <c r="L52" s="9">
        <f t="shared" si="3"/>
        <v>22666</v>
      </c>
      <c r="M52" s="9">
        <f t="shared" si="3"/>
        <v>25354398.469999999</v>
      </c>
    </row>
    <row r="53" spans="1:13" x14ac:dyDescent="0.25">
      <c r="A53" s="8" t="s">
        <v>19</v>
      </c>
      <c r="B53" s="9">
        <v>238</v>
      </c>
      <c r="C53" s="9">
        <v>621</v>
      </c>
      <c r="D53" s="9"/>
      <c r="E53" s="9">
        <v>15</v>
      </c>
      <c r="F53" s="9">
        <v>411</v>
      </c>
      <c r="G53" s="9"/>
      <c r="H53" s="9">
        <v>238</v>
      </c>
      <c r="I53" s="9">
        <v>242</v>
      </c>
      <c r="J53" s="9">
        <v>5838590.2200000007</v>
      </c>
      <c r="K53" s="9">
        <f t="shared" si="3"/>
        <v>491</v>
      </c>
      <c r="L53" s="9">
        <f t="shared" si="3"/>
        <v>1274</v>
      </c>
      <c r="M53" s="9">
        <f t="shared" si="3"/>
        <v>5838590.2200000007</v>
      </c>
    </row>
    <row r="54" spans="1:13" x14ac:dyDescent="0.25">
      <c r="A54" s="8" t="s">
        <v>20</v>
      </c>
      <c r="B54" s="9">
        <v>63</v>
      </c>
      <c r="C54" s="9">
        <v>186</v>
      </c>
      <c r="D54" s="9"/>
      <c r="E54" s="9">
        <v>2</v>
      </c>
      <c r="F54" s="9">
        <v>15</v>
      </c>
      <c r="G54" s="9"/>
      <c r="H54" s="9">
        <v>63</v>
      </c>
      <c r="I54" s="9">
        <v>63</v>
      </c>
      <c r="J54" s="9">
        <v>969372</v>
      </c>
      <c r="K54" s="9">
        <f t="shared" si="3"/>
        <v>128</v>
      </c>
      <c r="L54" s="9">
        <f t="shared" si="3"/>
        <v>264</v>
      </c>
      <c r="M54" s="9">
        <f t="shared" si="3"/>
        <v>969372</v>
      </c>
    </row>
    <row r="55" spans="1:13" x14ac:dyDescent="0.25">
      <c r="A55" s="8" t="s">
        <v>21</v>
      </c>
      <c r="B55" s="9">
        <v>0</v>
      </c>
      <c r="C55" s="9">
        <v>0</v>
      </c>
      <c r="D55" s="9"/>
      <c r="E55" s="9">
        <v>0</v>
      </c>
      <c r="F55" s="9">
        <v>0</v>
      </c>
      <c r="G55" s="9"/>
      <c r="H55" s="9">
        <v>0</v>
      </c>
      <c r="I55" s="9">
        <v>0</v>
      </c>
      <c r="J55" s="9">
        <v>0</v>
      </c>
      <c r="K55" s="9">
        <f t="shared" si="3"/>
        <v>0</v>
      </c>
      <c r="L55" s="9">
        <f t="shared" si="3"/>
        <v>0</v>
      </c>
      <c r="M55" s="9">
        <f t="shared" si="3"/>
        <v>0</v>
      </c>
    </row>
    <row r="56" spans="1:13" x14ac:dyDescent="0.25">
      <c r="A56" s="8" t="s">
        <v>22</v>
      </c>
      <c r="B56" s="9">
        <v>1259</v>
      </c>
      <c r="C56" s="9">
        <v>3545</v>
      </c>
      <c r="D56" s="9"/>
      <c r="E56" s="9">
        <v>111</v>
      </c>
      <c r="F56" s="9">
        <v>4452</v>
      </c>
      <c r="G56" s="9"/>
      <c r="H56" s="9">
        <v>1124</v>
      </c>
      <c r="I56" s="9">
        <v>1134</v>
      </c>
      <c r="J56" s="9">
        <v>18471792.350000001</v>
      </c>
      <c r="K56" s="9">
        <f t="shared" si="3"/>
        <v>2494</v>
      </c>
      <c r="L56" s="9">
        <f t="shared" si="3"/>
        <v>9131</v>
      </c>
      <c r="M56" s="9">
        <f t="shared" si="3"/>
        <v>18471792.350000001</v>
      </c>
    </row>
    <row r="57" spans="1:13" x14ac:dyDescent="0.25">
      <c r="A57" s="8" t="s">
        <v>23</v>
      </c>
      <c r="B57" s="9">
        <v>119</v>
      </c>
      <c r="C57" s="9">
        <v>307</v>
      </c>
      <c r="D57" s="9"/>
      <c r="E57" s="9">
        <v>2</v>
      </c>
      <c r="F57" s="9">
        <v>42</v>
      </c>
      <c r="G57" s="9"/>
      <c r="H57" s="9">
        <v>0</v>
      </c>
      <c r="I57" s="9">
        <v>0</v>
      </c>
      <c r="J57" s="9">
        <v>0</v>
      </c>
      <c r="K57" s="9">
        <f t="shared" si="3"/>
        <v>121</v>
      </c>
      <c r="L57" s="9">
        <f t="shared" si="3"/>
        <v>349</v>
      </c>
      <c r="M57" s="9">
        <f t="shared" si="3"/>
        <v>0</v>
      </c>
    </row>
    <row r="58" spans="1:13" x14ac:dyDescent="0.25">
      <c r="A58" s="8" t="s">
        <v>24</v>
      </c>
      <c r="B58" s="9">
        <v>37</v>
      </c>
      <c r="C58" s="9">
        <v>87</v>
      </c>
      <c r="D58" s="9"/>
      <c r="E58" s="9">
        <v>1</v>
      </c>
      <c r="F58" s="9">
        <v>17</v>
      </c>
      <c r="G58" s="9"/>
      <c r="H58" s="9">
        <v>0</v>
      </c>
      <c r="I58" s="9">
        <v>0</v>
      </c>
      <c r="J58" s="9">
        <v>0</v>
      </c>
      <c r="K58" s="9">
        <f t="shared" si="3"/>
        <v>38</v>
      </c>
      <c r="L58" s="9">
        <f t="shared" si="3"/>
        <v>104</v>
      </c>
      <c r="M58" s="9">
        <f t="shared" si="3"/>
        <v>0</v>
      </c>
    </row>
    <row r="59" spans="1:13" x14ac:dyDescent="0.25">
      <c r="A59" s="8" t="s">
        <v>25</v>
      </c>
      <c r="B59" s="9">
        <v>487</v>
      </c>
      <c r="C59" s="9">
        <v>1294</v>
      </c>
      <c r="D59" s="9"/>
      <c r="E59" s="9">
        <v>5</v>
      </c>
      <c r="F59" s="9">
        <v>83</v>
      </c>
      <c r="G59" s="9"/>
      <c r="H59" s="9">
        <v>1</v>
      </c>
      <c r="I59" s="9">
        <v>1</v>
      </c>
      <c r="J59" s="9">
        <v>2700</v>
      </c>
      <c r="K59" s="9">
        <f t="shared" si="3"/>
        <v>493</v>
      </c>
      <c r="L59" s="9">
        <f t="shared" si="3"/>
        <v>1378</v>
      </c>
      <c r="M59" s="9">
        <f t="shared" si="3"/>
        <v>2700</v>
      </c>
    </row>
    <row r="60" spans="1:13" x14ac:dyDescent="0.25">
      <c r="A60" s="8" t="s">
        <v>26</v>
      </c>
      <c r="B60" s="9">
        <v>20314</v>
      </c>
      <c r="C60" s="9">
        <v>60020</v>
      </c>
      <c r="D60" s="9"/>
      <c r="E60" s="9">
        <v>1186</v>
      </c>
      <c r="F60" s="9">
        <v>35947</v>
      </c>
      <c r="G60" s="9"/>
      <c r="H60" s="9">
        <v>13466</v>
      </c>
      <c r="I60" s="9">
        <v>13936</v>
      </c>
      <c r="J60" s="9">
        <v>101108490.53</v>
      </c>
      <c r="K60" s="9">
        <f t="shared" si="3"/>
        <v>34966</v>
      </c>
      <c r="L60" s="9">
        <f t="shared" si="3"/>
        <v>109903</v>
      </c>
      <c r="M60" s="9">
        <f t="shared" si="3"/>
        <v>101108490.53</v>
      </c>
    </row>
    <row r="61" spans="1:13" x14ac:dyDescent="0.25">
      <c r="A61" s="8" t="s">
        <v>27</v>
      </c>
      <c r="B61" s="9">
        <v>165</v>
      </c>
      <c r="C61" s="9">
        <v>393</v>
      </c>
      <c r="D61" s="9"/>
      <c r="E61" s="9">
        <v>0</v>
      </c>
      <c r="F61" s="9">
        <v>0</v>
      </c>
      <c r="G61" s="9"/>
      <c r="H61" s="9">
        <v>0</v>
      </c>
      <c r="I61" s="9">
        <v>0</v>
      </c>
      <c r="J61" s="9">
        <v>0</v>
      </c>
      <c r="K61" s="9">
        <f t="shared" si="3"/>
        <v>165</v>
      </c>
      <c r="L61" s="9">
        <f t="shared" si="3"/>
        <v>393</v>
      </c>
      <c r="M61" s="9">
        <f t="shared" si="3"/>
        <v>0</v>
      </c>
    </row>
    <row r="62" spans="1:13" x14ac:dyDescent="0.25">
      <c r="A62" s="8" t="s">
        <v>28</v>
      </c>
      <c r="B62" s="9">
        <v>1144</v>
      </c>
      <c r="C62" s="9">
        <v>3557</v>
      </c>
      <c r="D62" s="9"/>
      <c r="E62" s="9">
        <v>18</v>
      </c>
      <c r="F62" s="9">
        <v>314</v>
      </c>
      <c r="G62" s="9"/>
      <c r="H62" s="9">
        <v>0</v>
      </c>
      <c r="I62" s="9">
        <v>0</v>
      </c>
      <c r="J62" s="9">
        <v>0</v>
      </c>
      <c r="K62" s="9">
        <f t="shared" si="3"/>
        <v>1162</v>
      </c>
      <c r="L62" s="9">
        <f t="shared" si="3"/>
        <v>3871</v>
      </c>
      <c r="M62" s="9">
        <f t="shared" si="3"/>
        <v>0</v>
      </c>
    </row>
    <row r="63" spans="1:13" x14ac:dyDescent="0.25">
      <c r="A63" s="8" t="s">
        <v>29</v>
      </c>
      <c r="B63" s="9">
        <v>1365</v>
      </c>
      <c r="C63" s="9">
        <v>4261</v>
      </c>
      <c r="D63" s="9"/>
      <c r="E63" s="9">
        <v>1</v>
      </c>
      <c r="F63" s="9">
        <v>9</v>
      </c>
      <c r="G63" s="9"/>
      <c r="H63" s="9">
        <v>0</v>
      </c>
      <c r="I63" s="9">
        <v>0</v>
      </c>
      <c r="J63" s="9">
        <v>0</v>
      </c>
      <c r="K63" s="9">
        <f t="shared" si="3"/>
        <v>1366</v>
      </c>
      <c r="L63" s="9">
        <f t="shared" si="3"/>
        <v>4270</v>
      </c>
      <c r="M63" s="9">
        <f t="shared" si="3"/>
        <v>0</v>
      </c>
    </row>
    <row r="64" spans="1:13" x14ac:dyDescent="0.25">
      <c r="A64" s="8" t="s">
        <v>30</v>
      </c>
      <c r="B64" s="9">
        <v>3463</v>
      </c>
      <c r="C64" s="9">
        <v>10915</v>
      </c>
      <c r="D64" s="9"/>
      <c r="E64" s="9">
        <v>100</v>
      </c>
      <c r="F64" s="9">
        <v>4982</v>
      </c>
      <c r="G64" s="9"/>
      <c r="H64" s="9">
        <v>1373</v>
      </c>
      <c r="I64" s="9">
        <v>1375</v>
      </c>
      <c r="J64" s="9">
        <v>2889697</v>
      </c>
      <c r="K64" s="9">
        <f t="shared" si="3"/>
        <v>4936</v>
      </c>
      <c r="L64" s="9">
        <f t="shared" si="3"/>
        <v>17272</v>
      </c>
      <c r="M64" s="9">
        <f t="shared" si="3"/>
        <v>2889697</v>
      </c>
    </row>
    <row r="65" spans="1:13" x14ac:dyDescent="0.25">
      <c r="A65" s="8" t="s">
        <v>31</v>
      </c>
      <c r="B65" s="9">
        <v>3692</v>
      </c>
      <c r="C65" s="9">
        <v>11306</v>
      </c>
      <c r="D65" s="9"/>
      <c r="E65" s="9">
        <v>95</v>
      </c>
      <c r="F65" s="9">
        <v>2069</v>
      </c>
      <c r="G65" s="9"/>
      <c r="H65" s="9">
        <v>0</v>
      </c>
      <c r="I65" s="9">
        <v>0</v>
      </c>
      <c r="J65" s="9">
        <v>0</v>
      </c>
      <c r="K65" s="9">
        <f t="shared" ref="K65:M88" si="4">SUM(B65+E65+H65)</f>
        <v>3787</v>
      </c>
      <c r="L65" s="9">
        <f t="shared" si="4"/>
        <v>13375</v>
      </c>
      <c r="M65" s="9">
        <f t="shared" si="4"/>
        <v>0</v>
      </c>
    </row>
    <row r="66" spans="1:13" x14ac:dyDescent="0.25">
      <c r="A66" s="8" t="s">
        <v>47</v>
      </c>
      <c r="B66" s="9">
        <v>178</v>
      </c>
      <c r="C66" s="9">
        <v>563</v>
      </c>
      <c r="D66" s="9"/>
      <c r="E66" s="9">
        <v>2</v>
      </c>
      <c r="F66" s="9">
        <v>28</v>
      </c>
      <c r="G66" s="9"/>
      <c r="H66" s="9">
        <v>0</v>
      </c>
      <c r="I66" s="9">
        <v>0</v>
      </c>
      <c r="J66" s="9">
        <v>0</v>
      </c>
      <c r="K66" s="9">
        <f t="shared" si="4"/>
        <v>180</v>
      </c>
      <c r="L66" s="9">
        <f t="shared" si="4"/>
        <v>591</v>
      </c>
      <c r="M66" s="9">
        <f t="shared" si="4"/>
        <v>0</v>
      </c>
    </row>
    <row r="67" spans="1:13" x14ac:dyDescent="0.25">
      <c r="A67" s="8" t="s">
        <v>32</v>
      </c>
      <c r="B67" s="9">
        <v>12242</v>
      </c>
      <c r="C67" s="9">
        <v>37250</v>
      </c>
      <c r="D67" s="9"/>
      <c r="E67" s="9">
        <v>295</v>
      </c>
      <c r="F67" s="9">
        <v>9341</v>
      </c>
      <c r="G67" s="9"/>
      <c r="H67" s="9">
        <v>1788</v>
      </c>
      <c r="I67" s="9">
        <v>2032</v>
      </c>
      <c r="J67" s="9">
        <v>29340632</v>
      </c>
      <c r="K67" s="9">
        <f t="shared" si="4"/>
        <v>14325</v>
      </c>
      <c r="L67" s="9">
        <f t="shared" si="4"/>
        <v>48623</v>
      </c>
      <c r="M67" s="9">
        <f t="shared" si="4"/>
        <v>29340632</v>
      </c>
    </row>
    <row r="68" spans="1:13" x14ac:dyDescent="0.25">
      <c r="A68" s="8" t="s">
        <v>33</v>
      </c>
      <c r="B68" s="9">
        <v>515</v>
      </c>
      <c r="C68" s="9">
        <v>1470</v>
      </c>
      <c r="D68" s="9"/>
      <c r="E68" s="9">
        <v>7</v>
      </c>
      <c r="F68" s="9">
        <v>98</v>
      </c>
      <c r="G68" s="9"/>
      <c r="H68" s="9">
        <v>0</v>
      </c>
      <c r="I68" s="9">
        <v>0</v>
      </c>
      <c r="J68" s="9">
        <v>0</v>
      </c>
      <c r="K68" s="9">
        <f t="shared" si="4"/>
        <v>522</v>
      </c>
      <c r="L68" s="9">
        <f t="shared" si="4"/>
        <v>1568</v>
      </c>
      <c r="M68" s="9">
        <f t="shared" si="4"/>
        <v>0</v>
      </c>
    </row>
    <row r="69" spans="1:13" x14ac:dyDescent="0.25">
      <c r="A69" s="8" t="s">
        <v>34</v>
      </c>
      <c r="B69" s="9">
        <v>138</v>
      </c>
      <c r="C69" s="9">
        <v>381</v>
      </c>
      <c r="D69" s="9"/>
      <c r="E69" s="9">
        <v>0</v>
      </c>
      <c r="F69" s="9">
        <v>0</v>
      </c>
      <c r="G69" s="9"/>
      <c r="H69" s="9">
        <v>1</v>
      </c>
      <c r="I69" s="9">
        <v>1</v>
      </c>
      <c r="J69" s="9">
        <v>1000</v>
      </c>
      <c r="K69" s="9">
        <f t="shared" si="4"/>
        <v>139</v>
      </c>
      <c r="L69" s="9">
        <f t="shared" si="4"/>
        <v>382</v>
      </c>
      <c r="M69" s="9">
        <f t="shared" si="4"/>
        <v>1000</v>
      </c>
    </row>
    <row r="70" spans="1:13" x14ac:dyDescent="0.25">
      <c r="A70" s="8" t="s">
        <v>35</v>
      </c>
      <c r="B70" s="9">
        <v>0</v>
      </c>
      <c r="C70" s="9">
        <v>0</v>
      </c>
      <c r="D70" s="9"/>
      <c r="E70" s="9">
        <v>81</v>
      </c>
      <c r="F70" s="9">
        <v>1501</v>
      </c>
      <c r="G70" s="9"/>
      <c r="H70" s="9">
        <v>0</v>
      </c>
      <c r="I70" s="9">
        <v>0</v>
      </c>
      <c r="J70" s="9">
        <v>0</v>
      </c>
      <c r="K70" s="9">
        <f t="shared" si="4"/>
        <v>81</v>
      </c>
      <c r="L70" s="9">
        <f t="shared" si="4"/>
        <v>1501</v>
      </c>
      <c r="M70" s="9">
        <f t="shared" si="4"/>
        <v>0</v>
      </c>
    </row>
    <row r="71" spans="1:13" x14ac:dyDescent="0.25">
      <c r="A71" s="8" t="s">
        <v>36</v>
      </c>
      <c r="B71" s="9">
        <v>2346</v>
      </c>
      <c r="C71" s="9">
        <v>6714</v>
      </c>
      <c r="D71" s="9"/>
      <c r="E71" s="9">
        <v>42</v>
      </c>
      <c r="F71" s="9">
        <v>661</v>
      </c>
      <c r="G71" s="9"/>
      <c r="H71" s="9">
        <v>20</v>
      </c>
      <c r="I71" s="9">
        <v>35</v>
      </c>
      <c r="J71" s="9">
        <v>9980</v>
      </c>
      <c r="K71" s="9">
        <f t="shared" si="4"/>
        <v>2408</v>
      </c>
      <c r="L71" s="9">
        <f t="shared" si="4"/>
        <v>7410</v>
      </c>
      <c r="M71" s="9">
        <f t="shared" si="4"/>
        <v>9980</v>
      </c>
    </row>
    <row r="72" spans="1:13" x14ac:dyDescent="0.25">
      <c r="A72" s="8" t="s">
        <v>37</v>
      </c>
      <c r="B72" s="9">
        <v>564</v>
      </c>
      <c r="C72" s="9">
        <v>1437</v>
      </c>
      <c r="D72" s="9"/>
      <c r="E72" s="9">
        <v>0</v>
      </c>
      <c r="F72" s="9">
        <v>0</v>
      </c>
      <c r="G72" s="9"/>
      <c r="H72" s="9">
        <v>1</v>
      </c>
      <c r="I72" s="9">
        <v>1</v>
      </c>
      <c r="J72" s="9">
        <v>0</v>
      </c>
      <c r="K72" s="9">
        <f t="shared" si="4"/>
        <v>565</v>
      </c>
      <c r="L72" s="9">
        <f t="shared" si="4"/>
        <v>1438</v>
      </c>
      <c r="M72" s="9">
        <f t="shared" si="4"/>
        <v>0</v>
      </c>
    </row>
    <row r="73" spans="1:13" x14ac:dyDescent="0.25">
      <c r="A73" s="8" t="s">
        <v>48</v>
      </c>
      <c r="B73" s="9">
        <v>40</v>
      </c>
      <c r="C73" s="9">
        <v>110</v>
      </c>
      <c r="D73" s="9"/>
      <c r="E73" s="9">
        <v>0</v>
      </c>
      <c r="F73" s="9">
        <v>0</v>
      </c>
      <c r="G73" s="9"/>
      <c r="H73" s="9">
        <v>1</v>
      </c>
      <c r="I73" s="9">
        <v>3</v>
      </c>
      <c r="J73" s="9">
        <v>0</v>
      </c>
      <c r="K73" s="9">
        <f t="shared" si="4"/>
        <v>41</v>
      </c>
      <c r="L73" s="9">
        <f t="shared" si="4"/>
        <v>113</v>
      </c>
      <c r="M73" s="9">
        <f t="shared" si="4"/>
        <v>0</v>
      </c>
    </row>
    <row r="74" spans="1:13" x14ac:dyDescent="0.25">
      <c r="A74" s="8" t="s">
        <v>38</v>
      </c>
      <c r="B74" s="9">
        <v>550</v>
      </c>
      <c r="C74" s="9">
        <v>1621</v>
      </c>
      <c r="D74" s="9"/>
      <c r="E74" s="9">
        <v>23</v>
      </c>
      <c r="F74" s="9">
        <v>926</v>
      </c>
      <c r="G74" s="9"/>
      <c r="H74" s="9">
        <v>66</v>
      </c>
      <c r="I74" s="9">
        <v>80</v>
      </c>
      <c r="J74" s="9">
        <v>170700</v>
      </c>
      <c r="K74" s="9">
        <f t="shared" si="4"/>
        <v>639</v>
      </c>
      <c r="L74" s="9">
        <f t="shared" si="4"/>
        <v>2627</v>
      </c>
      <c r="M74" s="9">
        <f t="shared" si="4"/>
        <v>170700</v>
      </c>
    </row>
    <row r="75" spans="1:13" x14ac:dyDescent="0.25">
      <c r="A75" s="8" t="s">
        <v>39</v>
      </c>
      <c r="B75" s="9">
        <v>3775</v>
      </c>
      <c r="C75" s="9">
        <v>10241</v>
      </c>
      <c r="D75" s="9"/>
      <c r="E75" s="9">
        <v>108</v>
      </c>
      <c r="F75" s="9">
        <v>760</v>
      </c>
      <c r="G75" s="9"/>
      <c r="H75" s="9">
        <v>12</v>
      </c>
      <c r="I75" s="9">
        <v>17</v>
      </c>
      <c r="J75" s="9">
        <v>5768</v>
      </c>
      <c r="K75" s="9">
        <f t="shared" si="4"/>
        <v>3895</v>
      </c>
      <c r="L75" s="9">
        <f t="shared" si="4"/>
        <v>11018</v>
      </c>
      <c r="M75" s="9">
        <f t="shared" si="4"/>
        <v>5768</v>
      </c>
    </row>
    <row r="76" spans="1:13" x14ac:dyDescent="0.25">
      <c r="A76" s="8" t="s">
        <v>40</v>
      </c>
      <c r="B76" s="9">
        <v>674</v>
      </c>
      <c r="C76" s="9">
        <v>2034</v>
      </c>
      <c r="D76" s="9"/>
      <c r="E76" s="9">
        <v>0</v>
      </c>
      <c r="F76" s="9">
        <v>0</v>
      </c>
      <c r="G76" s="9"/>
      <c r="H76" s="9">
        <v>424</v>
      </c>
      <c r="I76" s="9">
        <v>467</v>
      </c>
      <c r="J76" s="9">
        <v>1880951</v>
      </c>
      <c r="K76" s="9">
        <f t="shared" si="4"/>
        <v>1098</v>
      </c>
      <c r="L76" s="9">
        <f t="shared" si="4"/>
        <v>2501</v>
      </c>
      <c r="M76" s="9">
        <f t="shared" si="4"/>
        <v>1880951</v>
      </c>
    </row>
    <row r="77" spans="1:13" x14ac:dyDescent="0.25">
      <c r="A77" s="8" t="s">
        <v>49</v>
      </c>
      <c r="B77" s="9">
        <v>43</v>
      </c>
      <c r="C77" s="9">
        <v>134</v>
      </c>
      <c r="D77" s="9"/>
      <c r="E77" s="9">
        <v>0</v>
      </c>
      <c r="F77" s="9">
        <v>0</v>
      </c>
      <c r="G77" s="9"/>
      <c r="H77" s="9">
        <v>0</v>
      </c>
      <c r="I77" s="9">
        <v>0</v>
      </c>
      <c r="J77" s="9">
        <v>0</v>
      </c>
      <c r="K77" s="9">
        <f t="shared" si="4"/>
        <v>43</v>
      </c>
      <c r="L77" s="9">
        <f t="shared" si="4"/>
        <v>134</v>
      </c>
      <c r="M77" s="9">
        <f t="shared" si="4"/>
        <v>0</v>
      </c>
    </row>
    <row r="78" spans="1:13" x14ac:dyDescent="0.25">
      <c r="A78" s="8" t="s">
        <v>50</v>
      </c>
      <c r="B78" s="9">
        <v>48</v>
      </c>
      <c r="C78" s="9">
        <v>172</v>
      </c>
      <c r="D78" s="9"/>
      <c r="E78" s="9">
        <v>0</v>
      </c>
      <c r="F78" s="9">
        <v>0</v>
      </c>
      <c r="G78" s="9"/>
      <c r="H78" s="9">
        <v>0</v>
      </c>
      <c r="I78" s="9">
        <v>0</v>
      </c>
      <c r="J78" s="9">
        <v>0</v>
      </c>
      <c r="K78" s="9">
        <f t="shared" si="4"/>
        <v>48</v>
      </c>
      <c r="L78" s="9">
        <f t="shared" si="4"/>
        <v>172</v>
      </c>
      <c r="M78" s="9">
        <f t="shared" si="4"/>
        <v>0</v>
      </c>
    </row>
    <row r="79" spans="1:13" x14ac:dyDescent="0.25">
      <c r="A79" s="8" t="s">
        <v>51</v>
      </c>
      <c r="B79" s="9">
        <v>164</v>
      </c>
      <c r="C79" s="9">
        <v>423</v>
      </c>
      <c r="D79" s="9"/>
      <c r="E79" s="9">
        <v>0</v>
      </c>
      <c r="F79" s="9">
        <v>0</v>
      </c>
      <c r="G79" s="9"/>
      <c r="H79" s="9">
        <v>0</v>
      </c>
      <c r="I79" s="9">
        <v>0</v>
      </c>
      <c r="J79" s="9">
        <v>0</v>
      </c>
      <c r="K79" s="9">
        <f t="shared" si="4"/>
        <v>164</v>
      </c>
      <c r="L79" s="9">
        <f t="shared" si="4"/>
        <v>423</v>
      </c>
      <c r="M79" s="9">
        <f t="shared" si="4"/>
        <v>0</v>
      </c>
    </row>
    <row r="80" spans="1:13" x14ac:dyDescent="0.25">
      <c r="A80" s="8" t="s">
        <v>52</v>
      </c>
      <c r="B80" s="9">
        <v>123</v>
      </c>
      <c r="C80" s="9">
        <v>290</v>
      </c>
      <c r="D80" s="9"/>
      <c r="E80" s="9">
        <v>2</v>
      </c>
      <c r="F80" s="9">
        <v>18</v>
      </c>
      <c r="G80" s="9"/>
      <c r="H80" s="9">
        <v>0</v>
      </c>
      <c r="I80" s="9">
        <v>0</v>
      </c>
      <c r="J80" s="9">
        <v>0</v>
      </c>
      <c r="K80" s="9">
        <f t="shared" si="4"/>
        <v>125</v>
      </c>
      <c r="L80" s="9">
        <f t="shared" si="4"/>
        <v>308</v>
      </c>
      <c r="M80" s="9">
        <f t="shared" si="4"/>
        <v>0</v>
      </c>
    </row>
    <row r="81" spans="1:13" x14ac:dyDescent="0.25">
      <c r="A81" s="8" t="s">
        <v>53</v>
      </c>
      <c r="B81" s="9">
        <v>123</v>
      </c>
      <c r="C81" s="9">
        <v>361</v>
      </c>
      <c r="D81" s="9"/>
      <c r="E81" s="9">
        <v>0</v>
      </c>
      <c r="F81" s="9">
        <v>0</v>
      </c>
      <c r="G81" s="9"/>
      <c r="H81" s="9">
        <v>0</v>
      </c>
      <c r="I81" s="9">
        <v>0</v>
      </c>
      <c r="J81" s="9">
        <v>0</v>
      </c>
      <c r="K81" s="9">
        <f t="shared" si="4"/>
        <v>123</v>
      </c>
      <c r="L81" s="9">
        <f t="shared" si="4"/>
        <v>361</v>
      </c>
      <c r="M81" s="9">
        <f t="shared" si="4"/>
        <v>0</v>
      </c>
    </row>
    <row r="82" spans="1:13" x14ac:dyDescent="0.25">
      <c r="A82" s="8" t="s">
        <v>54</v>
      </c>
      <c r="B82" s="9">
        <v>190</v>
      </c>
      <c r="C82" s="9">
        <v>577</v>
      </c>
      <c r="D82" s="9"/>
      <c r="E82" s="9">
        <v>0</v>
      </c>
      <c r="F82" s="9">
        <v>0</v>
      </c>
      <c r="G82" s="9"/>
      <c r="H82" s="9">
        <v>0</v>
      </c>
      <c r="I82" s="9">
        <v>0</v>
      </c>
      <c r="J82" s="9">
        <v>0</v>
      </c>
      <c r="K82" s="9">
        <f t="shared" si="4"/>
        <v>190</v>
      </c>
      <c r="L82" s="9">
        <f t="shared" si="4"/>
        <v>577</v>
      </c>
      <c r="M82" s="9">
        <f t="shared" si="4"/>
        <v>0</v>
      </c>
    </row>
    <row r="83" spans="1:13" x14ac:dyDescent="0.25">
      <c r="A83" s="8" t="s">
        <v>41</v>
      </c>
      <c r="B83" s="9">
        <v>8811</v>
      </c>
      <c r="C83" s="9">
        <v>22224</v>
      </c>
      <c r="D83" s="9"/>
      <c r="E83" s="9">
        <v>125</v>
      </c>
      <c r="F83" s="9">
        <v>2448</v>
      </c>
      <c r="G83" s="9"/>
      <c r="H83" s="9">
        <v>52</v>
      </c>
      <c r="I83" s="9">
        <v>53</v>
      </c>
      <c r="J83" s="9">
        <v>25200</v>
      </c>
      <c r="K83" s="9">
        <f t="shared" si="4"/>
        <v>8988</v>
      </c>
      <c r="L83" s="9">
        <f t="shared" si="4"/>
        <v>24725</v>
      </c>
      <c r="M83" s="9">
        <f t="shared" si="4"/>
        <v>25200</v>
      </c>
    </row>
    <row r="84" spans="1:13" x14ac:dyDescent="0.25">
      <c r="A84" s="8" t="s">
        <v>42</v>
      </c>
      <c r="B84" s="9">
        <v>8472</v>
      </c>
      <c r="C84" s="9">
        <v>24643</v>
      </c>
      <c r="D84" s="9"/>
      <c r="E84" s="9">
        <v>198</v>
      </c>
      <c r="F84" s="9">
        <v>5744</v>
      </c>
      <c r="G84" s="9"/>
      <c r="H84" s="9">
        <v>3572</v>
      </c>
      <c r="I84" s="9">
        <v>3948</v>
      </c>
      <c r="J84" s="9">
        <v>35399184</v>
      </c>
      <c r="K84" s="9">
        <f t="shared" si="4"/>
        <v>12242</v>
      </c>
      <c r="L84" s="9">
        <f t="shared" si="4"/>
        <v>34335</v>
      </c>
      <c r="M84" s="9">
        <f t="shared" si="4"/>
        <v>35399184</v>
      </c>
    </row>
    <row r="85" spans="1:13" x14ac:dyDescent="0.25">
      <c r="A85" s="8" t="s">
        <v>43</v>
      </c>
      <c r="B85" s="9">
        <v>5328</v>
      </c>
      <c r="C85" s="9">
        <v>14949</v>
      </c>
      <c r="D85" s="9"/>
      <c r="E85" s="9">
        <v>181</v>
      </c>
      <c r="F85" s="9">
        <v>5224</v>
      </c>
      <c r="G85" s="9"/>
      <c r="H85" s="9">
        <v>2688</v>
      </c>
      <c r="I85" s="9">
        <v>3060</v>
      </c>
      <c r="J85" s="9">
        <v>41701698</v>
      </c>
      <c r="K85" s="9">
        <f t="shared" si="4"/>
        <v>8197</v>
      </c>
      <c r="L85" s="9">
        <f t="shared" si="4"/>
        <v>23233</v>
      </c>
      <c r="M85" s="9">
        <f t="shared" si="4"/>
        <v>41701698</v>
      </c>
    </row>
    <row r="86" spans="1:13" x14ac:dyDescent="0.25">
      <c r="A86" s="8" t="s">
        <v>44</v>
      </c>
      <c r="B86" s="9">
        <v>1671</v>
      </c>
      <c r="C86" s="9">
        <v>4426</v>
      </c>
      <c r="D86" s="9"/>
      <c r="E86" s="9">
        <v>14</v>
      </c>
      <c r="F86" s="9">
        <v>279</v>
      </c>
      <c r="G86" s="9"/>
      <c r="H86" s="9">
        <v>1</v>
      </c>
      <c r="I86" s="9">
        <v>1</v>
      </c>
      <c r="J86" s="9">
        <v>0</v>
      </c>
      <c r="K86" s="9">
        <f t="shared" si="4"/>
        <v>1686</v>
      </c>
      <c r="L86" s="9">
        <f t="shared" si="4"/>
        <v>4706</v>
      </c>
      <c r="M86" s="9">
        <f t="shared" si="4"/>
        <v>0</v>
      </c>
    </row>
    <row r="87" spans="1:13" x14ac:dyDescent="0.25">
      <c r="A87" s="8" t="s">
        <v>45</v>
      </c>
      <c r="B87" s="9">
        <v>215</v>
      </c>
      <c r="C87" s="9">
        <v>583</v>
      </c>
      <c r="D87" s="9"/>
      <c r="E87" s="9">
        <v>0</v>
      </c>
      <c r="F87" s="9">
        <v>0</v>
      </c>
      <c r="G87" s="9"/>
      <c r="H87" s="9">
        <v>0</v>
      </c>
      <c r="I87" s="9">
        <v>0</v>
      </c>
      <c r="J87" s="9">
        <v>0</v>
      </c>
      <c r="K87" s="9">
        <f t="shared" si="4"/>
        <v>215</v>
      </c>
      <c r="L87" s="9">
        <f t="shared" si="4"/>
        <v>583</v>
      </c>
      <c r="M87" s="9">
        <f t="shared" si="4"/>
        <v>0</v>
      </c>
    </row>
    <row r="88" spans="1:13" x14ac:dyDescent="0.25">
      <c r="A88" s="8" t="s">
        <v>46</v>
      </c>
      <c r="B88" s="9">
        <v>483</v>
      </c>
      <c r="C88" s="9">
        <v>1295</v>
      </c>
      <c r="D88" s="9"/>
      <c r="E88" s="9">
        <v>602</v>
      </c>
      <c r="F88" s="9">
        <v>7488</v>
      </c>
      <c r="G88" s="9"/>
      <c r="H88" s="9">
        <v>0</v>
      </c>
      <c r="I88" s="9">
        <v>0</v>
      </c>
      <c r="J88" s="9">
        <v>0</v>
      </c>
      <c r="K88" s="9">
        <f t="shared" si="4"/>
        <v>1085</v>
      </c>
      <c r="L88" s="9">
        <f t="shared" si="4"/>
        <v>8783</v>
      </c>
      <c r="M88" s="9">
        <f t="shared" si="4"/>
        <v>0</v>
      </c>
    </row>
    <row r="89" spans="1:13" ht="15.75" thickBot="1" x14ac:dyDescent="0.3">
      <c r="A89" s="10" t="s">
        <v>14</v>
      </c>
      <c r="B89" s="11">
        <f>SUM(B7,B48)</f>
        <v>204245</v>
      </c>
      <c r="C89" s="11">
        <f t="shared" ref="C89:M89" si="5">SUM(C7,C48)</f>
        <v>602315</v>
      </c>
      <c r="D89" s="11">
        <f t="shared" si="5"/>
        <v>0</v>
      </c>
      <c r="E89" s="11">
        <f t="shared" si="5"/>
        <v>42760</v>
      </c>
      <c r="F89" s="11">
        <f t="shared" si="5"/>
        <v>554827</v>
      </c>
      <c r="G89" s="11">
        <f t="shared" si="5"/>
        <v>0</v>
      </c>
      <c r="H89" s="11">
        <f t="shared" si="5"/>
        <v>75005</v>
      </c>
      <c r="I89" s="11">
        <f t="shared" si="5"/>
        <v>81132</v>
      </c>
      <c r="J89" s="11">
        <f t="shared" si="5"/>
        <v>980835137.03999996</v>
      </c>
      <c r="K89" s="11">
        <f t="shared" si="5"/>
        <v>322010</v>
      </c>
      <c r="L89" s="11">
        <f t="shared" si="5"/>
        <v>1238274</v>
      </c>
      <c r="M89" s="11">
        <f t="shared" si="5"/>
        <v>980835137.03999996</v>
      </c>
    </row>
  </sheetData>
  <mergeCells count="6">
    <mergeCell ref="A1:M1"/>
    <mergeCell ref="A2:M2"/>
    <mergeCell ref="A3:M3"/>
    <mergeCell ref="B5:D5"/>
    <mergeCell ref="E5:G5"/>
    <mergeCell ref="H5:J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workbookViewId="0">
      <pane ySplit="6" topLeftCell="A61" activePane="bottomLeft" state="frozen"/>
      <selection pane="bottomLeft" activeCell="A5" sqref="A5"/>
    </sheetView>
  </sheetViews>
  <sheetFormatPr baseColWidth="10" defaultRowHeight="15" x14ac:dyDescent="0.25"/>
  <cols>
    <col min="1" max="1" width="39.140625" style="1" bestFit="1" customWidth="1"/>
    <col min="2" max="2" width="9.7109375" style="1" bestFit="1" customWidth="1"/>
    <col min="3" max="3" width="9.140625" style="1" bestFit="1" customWidth="1"/>
    <col min="4" max="4" width="10.42578125" style="1" bestFit="1" customWidth="1"/>
    <col min="5" max="5" width="9.7109375" style="1" bestFit="1" customWidth="1"/>
    <col min="6" max="6" width="8.28515625" style="1" bestFit="1" customWidth="1"/>
    <col min="7" max="7" width="10.42578125" style="1" bestFit="1" customWidth="1"/>
    <col min="8" max="8" width="9.7109375" style="1" bestFit="1" customWidth="1"/>
    <col min="9" max="9" width="8.28515625" style="1" bestFit="1" customWidth="1"/>
    <col min="10" max="10" width="11.140625" style="1" bestFit="1" customWidth="1"/>
    <col min="11" max="11" width="14.5703125" style="1" bestFit="1" customWidth="1"/>
    <col min="12" max="12" width="13.140625" style="1" bestFit="1" customWidth="1"/>
    <col min="13" max="13" width="15.28515625" style="1" bestFit="1" customWidth="1"/>
    <col min="14" max="16384" width="11.42578125" style="1"/>
  </cols>
  <sheetData>
    <row r="1" spans="1:13" ht="15.75" x14ac:dyDescent="0.25">
      <c r="A1" s="18" t="s">
        <v>65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x14ac:dyDescent="0.2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5" spans="1:13" x14ac:dyDescent="0.25">
      <c r="A5" s="2"/>
      <c r="B5" s="20" t="s">
        <v>2</v>
      </c>
      <c r="C5" s="20"/>
      <c r="D5" s="20"/>
      <c r="E5" s="21" t="s">
        <v>3</v>
      </c>
      <c r="F5" s="21"/>
      <c r="G5" s="21"/>
      <c r="H5" s="20" t="s">
        <v>4</v>
      </c>
      <c r="I5" s="20"/>
      <c r="J5" s="20"/>
      <c r="K5" s="3" t="s">
        <v>5</v>
      </c>
      <c r="L5" s="3" t="s">
        <v>6</v>
      </c>
      <c r="M5" s="3" t="s">
        <v>7</v>
      </c>
    </row>
    <row r="6" spans="1:13" x14ac:dyDescent="0.25">
      <c r="A6" s="2" t="s">
        <v>8</v>
      </c>
      <c r="B6" s="4" t="s">
        <v>9</v>
      </c>
      <c r="C6" s="4" t="s">
        <v>10</v>
      </c>
      <c r="D6" s="4" t="s">
        <v>11</v>
      </c>
      <c r="E6" s="3" t="s">
        <v>9</v>
      </c>
      <c r="F6" s="3" t="s">
        <v>10</v>
      </c>
      <c r="G6" s="3" t="s">
        <v>11</v>
      </c>
      <c r="H6" s="4" t="s">
        <v>9</v>
      </c>
      <c r="I6" s="4" t="s">
        <v>10</v>
      </c>
      <c r="J6" s="4" t="s">
        <v>11</v>
      </c>
      <c r="K6" s="5"/>
      <c r="L6" s="5"/>
      <c r="M6" s="5"/>
    </row>
    <row r="7" spans="1:13" x14ac:dyDescent="0.25">
      <c r="A7" s="6" t="s">
        <v>12</v>
      </c>
      <c r="B7" s="7">
        <f>SUM(B8:B47)</f>
        <v>153360</v>
      </c>
      <c r="C7" s="7">
        <f t="shared" ref="C7:M7" si="0">SUM(C8:C47)</f>
        <v>522406</v>
      </c>
      <c r="D7" s="7">
        <f t="shared" si="0"/>
        <v>0</v>
      </c>
      <c r="E7" s="7">
        <f t="shared" si="0"/>
        <v>26136</v>
      </c>
      <c r="F7" s="7">
        <f t="shared" si="0"/>
        <v>361025</v>
      </c>
      <c r="G7" s="7">
        <f t="shared" si="0"/>
        <v>0</v>
      </c>
      <c r="H7" s="7">
        <f t="shared" si="0"/>
        <v>32273</v>
      </c>
      <c r="I7" s="7">
        <f t="shared" si="0"/>
        <v>34572</v>
      </c>
      <c r="J7" s="7">
        <f t="shared" si="0"/>
        <v>496911088.56999999</v>
      </c>
      <c r="K7" s="7">
        <f t="shared" si="0"/>
        <v>211769</v>
      </c>
      <c r="L7" s="7">
        <f t="shared" si="0"/>
        <v>918003</v>
      </c>
      <c r="M7" s="7">
        <f t="shared" si="0"/>
        <v>496911088.56999999</v>
      </c>
    </row>
    <row r="8" spans="1:13" x14ac:dyDescent="0.25">
      <c r="A8" s="8" t="s">
        <v>15</v>
      </c>
      <c r="B8" s="9">
        <v>20</v>
      </c>
      <c r="C8" s="9">
        <v>52</v>
      </c>
      <c r="D8" s="9"/>
      <c r="E8" s="9">
        <v>0</v>
      </c>
      <c r="F8" s="9">
        <v>0</v>
      </c>
      <c r="G8" s="9"/>
      <c r="H8" s="9">
        <v>25</v>
      </c>
      <c r="I8" s="9">
        <v>25</v>
      </c>
      <c r="J8" s="9">
        <v>4430</v>
      </c>
      <c r="K8" s="9">
        <f>SUM(B8+E8+H8)</f>
        <v>45</v>
      </c>
      <c r="L8" s="9">
        <f>SUM(C8+F8+I8)</f>
        <v>77</v>
      </c>
      <c r="M8" s="9">
        <f>SUM(D8+G8+J8)</f>
        <v>4430</v>
      </c>
    </row>
    <row r="9" spans="1:13" x14ac:dyDescent="0.25">
      <c r="A9" s="8" t="s">
        <v>16</v>
      </c>
      <c r="B9" s="9">
        <v>28585</v>
      </c>
      <c r="C9" s="9">
        <v>105756</v>
      </c>
      <c r="D9" s="9"/>
      <c r="E9" s="9">
        <v>20870</v>
      </c>
      <c r="F9" s="9">
        <v>212313</v>
      </c>
      <c r="G9" s="9"/>
      <c r="H9" s="9">
        <v>1852</v>
      </c>
      <c r="I9" s="9">
        <v>1907</v>
      </c>
      <c r="J9" s="9">
        <v>15359539.510000002</v>
      </c>
      <c r="K9" s="9">
        <f t="shared" ref="K9:M47" si="1">SUM(B9+E9+H9)</f>
        <v>51307</v>
      </c>
      <c r="L9" s="9">
        <f t="shared" si="1"/>
        <v>319976</v>
      </c>
      <c r="M9" s="9">
        <f t="shared" si="1"/>
        <v>15359539.510000002</v>
      </c>
    </row>
    <row r="10" spans="1:13" x14ac:dyDescent="0.25">
      <c r="A10" s="8" t="s">
        <v>17</v>
      </c>
      <c r="B10" s="9">
        <v>960</v>
      </c>
      <c r="C10" s="9">
        <v>3791</v>
      </c>
      <c r="D10" s="9"/>
      <c r="E10" s="9">
        <v>365</v>
      </c>
      <c r="F10" s="9">
        <v>14422</v>
      </c>
      <c r="G10" s="9"/>
      <c r="H10" s="9">
        <v>6553</v>
      </c>
      <c r="I10" s="9">
        <v>6693</v>
      </c>
      <c r="J10" s="9">
        <v>57448951.439999998</v>
      </c>
      <c r="K10" s="9">
        <f t="shared" si="1"/>
        <v>7878</v>
      </c>
      <c r="L10" s="9">
        <f t="shared" si="1"/>
        <v>24906</v>
      </c>
      <c r="M10" s="9">
        <f t="shared" si="1"/>
        <v>57448951.439999998</v>
      </c>
    </row>
    <row r="11" spans="1:13" x14ac:dyDescent="0.25">
      <c r="A11" s="8" t="s">
        <v>18</v>
      </c>
      <c r="B11" s="9">
        <v>720</v>
      </c>
      <c r="C11" s="9">
        <v>2367</v>
      </c>
      <c r="D11" s="9"/>
      <c r="E11" s="9">
        <v>805</v>
      </c>
      <c r="F11" s="9">
        <v>24186</v>
      </c>
      <c r="G11" s="9"/>
      <c r="H11" s="9">
        <v>1735</v>
      </c>
      <c r="I11" s="9">
        <v>1792</v>
      </c>
      <c r="J11" s="9">
        <v>6086604.3200000003</v>
      </c>
      <c r="K11" s="9">
        <f t="shared" si="1"/>
        <v>3260</v>
      </c>
      <c r="L11" s="9">
        <f t="shared" si="1"/>
        <v>28345</v>
      </c>
      <c r="M11" s="9">
        <f t="shared" si="1"/>
        <v>6086604.3200000003</v>
      </c>
    </row>
    <row r="12" spans="1:13" x14ac:dyDescent="0.25">
      <c r="A12" s="8" t="s">
        <v>19</v>
      </c>
      <c r="B12" s="9">
        <v>433</v>
      </c>
      <c r="C12" s="9">
        <v>1571</v>
      </c>
      <c r="D12" s="9"/>
      <c r="E12" s="9">
        <v>11</v>
      </c>
      <c r="F12" s="9">
        <v>423</v>
      </c>
      <c r="G12" s="9"/>
      <c r="H12" s="9">
        <v>159</v>
      </c>
      <c r="I12" s="9">
        <v>178</v>
      </c>
      <c r="J12" s="9">
        <v>57237.61</v>
      </c>
      <c r="K12" s="9">
        <f t="shared" si="1"/>
        <v>603</v>
      </c>
      <c r="L12" s="9">
        <f t="shared" si="1"/>
        <v>2172</v>
      </c>
      <c r="M12" s="9">
        <f t="shared" si="1"/>
        <v>57237.61</v>
      </c>
    </row>
    <row r="13" spans="1:13" x14ac:dyDescent="0.25">
      <c r="A13" s="8" t="s">
        <v>20</v>
      </c>
      <c r="B13" s="9">
        <v>167</v>
      </c>
      <c r="C13" s="9">
        <v>358</v>
      </c>
      <c r="D13" s="9"/>
      <c r="E13" s="9">
        <v>2</v>
      </c>
      <c r="F13" s="9">
        <v>6</v>
      </c>
      <c r="G13" s="9"/>
      <c r="H13" s="9">
        <v>120</v>
      </c>
      <c r="I13" s="9">
        <v>120</v>
      </c>
      <c r="J13" s="9">
        <v>1571255.6</v>
      </c>
      <c r="K13" s="9">
        <f t="shared" si="1"/>
        <v>289</v>
      </c>
      <c r="L13" s="9">
        <f t="shared" si="1"/>
        <v>484</v>
      </c>
      <c r="M13" s="9">
        <f t="shared" si="1"/>
        <v>1571255.6</v>
      </c>
    </row>
    <row r="14" spans="1:13" x14ac:dyDescent="0.25">
      <c r="A14" s="8" t="s">
        <v>21</v>
      </c>
      <c r="B14" s="9">
        <v>0</v>
      </c>
      <c r="C14" s="9">
        <v>0</v>
      </c>
      <c r="D14" s="9"/>
      <c r="E14" s="9">
        <v>0</v>
      </c>
      <c r="F14" s="9">
        <v>0</v>
      </c>
      <c r="G14" s="9"/>
      <c r="H14" s="9">
        <v>0</v>
      </c>
      <c r="I14" s="9">
        <v>0</v>
      </c>
      <c r="J14" s="9">
        <v>0</v>
      </c>
      <c r="K14" s="9">
        <f t="shared" si="1"/>
        <v>0</v>
      </c>
      <c r="L14" s="9">
        <f t="shared" si="1"/>
        <v>0</v>
      </c>
      <c r="M14" s="9">
        <f t="shared" si="1"/>
        <v>0</v>
      </c>
    </row>
    <row r="15" spans="1:13" x14ac:dyDescent="0.25">
      <c r="A15" s="8" t="s">
        <v>22</v>
      </c>
      <c r="B15" s="9">
        <v>2427</v>
      </c>
      <c r="C15" s="9">
        <v>8054</v>
      </c>
      <c r="D15" s="9"/>
      <c r="E15" s="9">
        <v>127</v>
      </c>
      <c r="F15" s="9">
        <v>4747</v>
      </c>
      <c r="G15" s="9"/>
      <c r="H15" s="9">
        <v>986</v>
      </c>
      <c r="I15" s="9">
        <v>1062</v>
      </c>
      <c r="J15" s="9">
        <v>9023846.7200000007</v>
      </c>
      <c r="K15" s="9">
        <f t="shared" si="1"/>
        <v>3540</v>
      </c>
      <c r="L15" s="9">
        <f t="shared" si="1"/>
        <v>13863</v>
      </c>
      <c r="M15" s="9">
        <f t="shared" si="1"/>
        <v>9023846.7200000007</v>
      </c>
    </row>
    <row r="16" spans="1:13" x14ac:dyDescent="0.25">
      <c r="A16" s="8" t="s">
        <v>23</v>
      </c>
      <c r="B16" s="9">
        <v>318</v>
      </c>
      <c r="C16" s="9">
        <v>1052</v>
      </c>
      <c r="D16" s="9"/>
      <c r="E16" s="9">
        <v>2</v>
      </c>
      <c r="F16" s="9">
        <v>27</v>
      </c>
      <c r="G16" s="9"/>
      <c r="H16" s="9">
        <v>0</v>
      </c>
      <c r="I16" s="9">
        <v>0</v>
      </c>
      <c r="J16" s="9">
        <v>0</v>
      </c>
      <c r="K16" s="9">
        <f t="shared" si="1"/>
        <v>320</v>
      </c>
      <c r="L16" s="9">
        <f t="shared" si="1"/>
        <v>1079</v>
      </c>
      <c r="M16" s="9">
        <f t="shared" si="1"/>
        <v>0</v>
      </c>
    </row>
    <row r="17" spans="1:13" x14ac:dyDescent="0.25">
      <c r="A17" s="8" t="s">
        <v>24</v>
      </c>
      <c r="B17" s="9">
        <v>85</v>
      </c>
      <c r="C17" s="9">
        <v>284</v>
      </c>
      <c r="D17" s="9"/>
      <c r="E17" s="9">
        <v>1</v>
      </c>
      <c r="F17" s="9">
        <v>22</v>
      </c>
      <c r="G17" s="9"/>
      <c r="H17" s="9">
        <v>0</v>
      </c>
      <c r="I17" s="9">
        <v>0</v>
      </c>
      <c r="J17" s="9">
        <v>0</v>
      </c>
      <c r="K17" s="9">
        <f t="shared" si="1"/>
        <v>86</v>
      </c>
      <c r="L17" s="9">
        <f t="shared" si="1"/>
        <v>306</v>
      </c>
      <c r="M17" s="9">
        <f t="shared" si="1"/>
        <v>0</v>
      </c>
    </row>
    <row r="18" spans="1:13" x14ac:dyDescent="0.25">
      <c r="A18" s="8" t="s">
        <v>25</v>
      </c>
      <c r="B18" s="9">
        <v>1751</v>
      </c>
      <c r="C18" s="9">
        <v>6114</v>
      </c>
      <c r="D18" s="9"/>
      <c r="E18" s="9">
        <v>12</v>
      </c>
      <c r="F18" s="9">
        <v>176</v>
      </c>
      <c r="G18" s="9"/>
      <c r="H18" s="9">
        <v>0</v>
      </c>
      <c r="I18" s="9">
        <v>0</v>
      </c>
      <c r="J18" s="9">
        <v>0</v>
      </c>
      <c r="K18" s="9">
        <f t="shared" si="1"/>
        <v>1763</v>
      </c>
      <c r="L18" s="9">
        <f t="shared" si="1"/>
        <v>6290</v>
      </c>
      <c r="M18" s="9">
        <f t="shared" si="1"/>
        <v>0</v>
      </c>
    </row>
    <row r="19" spans="1:13" x14ac:dyDescent="0.25">
      <c r="A19" s="8" t="s">
        <v>26</v>
      </c>
      <c r="B19" s="9">
        <v>27106</v>
      </c>
      <c r="C19" s="9">
        <v>89665</v>
      </c>
      <c r="D19" s="9"/>
      <c r="E19" s="9">
        <v>1288</v>
      </c>
      <c r="F19" s="9">
        <v>43487</v>
      </c>
      <c r="G19" s="9"/>
      <c r="H19" s="9">
        <v>12243</v>
      </c>
      <c r="I19" s="9">
        <v>12847</v>
      </c>
      <c r="J19" s="9">
        <v>276408061.37</v>
      </c>
      <c r="K19" s="9">
        <f t="shared" si="1"/>
        <v>40637</v>
      </c>
      <c r="L19" s="9">
        <f t="shared" si="1"/>
        <v>145999</v>
      </c>
      <c r="M19" s="9">
        <f t="shared" si="1"/>
        <v>276408061.37</v>
      </c>
    </row>
    <row r="20" spans="1:13" x14ac:dyDescent="0.25">
      <c r="A20" s="8" t="s">
        <v>27</v>
      </c>
      <c r="B20" s="9">
        <v>136</v>
      </c>
      <c r="C20" s="9">
        <v>465</v>
      </c>
      <c r="D20" s="9"/>
      <c r="E20" s="9">
        <v>0</v>
      </c>
      <c r="F20" s="9">
        <v>0</v>
      </c>
      <c r="G20" s="9"/>
      <c r="H20" s="9">
        <v>0</v>
      </c>
      <c r="I20" s="9">
        <v>0</v>
      </c>
      <c r="J20" s="9">
        <v>0</v>
      </c>
      <c r="K20" s="9">
        <f t="shared" si="1"/>
        <v>136</v>
      </c>
      <c r="L20" s="9">
        <f t="shared" si="1"/>
        <v>465</v>
      </c>
      <c r="M20" s="9">
        <f t="shared" si="1"/>
        <v>0</v>
      </c>
    </row>
    <row r="21" spans="1:13" x14ac:dyDescent="0.25">
      <c r="A21" s="8" t="s">
        <v>28</v>
      </c>
      <c r="B21" s="9">
        <v>1829</v>
      </c>
      <c r="C21" s="9">
        <v>6245</v>
      </c>
      <c r="D21" s="9"/>
      <c r="E21" s="9">
        <v>13</v>
      </c>
      <c r="F21" s="9">
        <v>286</v>
      </c>
      <c r="G21" s="9"/>
      <c r="H21" s="9">
        <v>0</v>
      </c>
      <c r="I21" s="9">
        <v>0</v>
      </c>
      <c r="J21" s="9">
        <v>0</v>
      </c>
      <c r="K21" s="9">
        <f t="shared" si="1"/>
        <v>1842</v>
      </c>
      <c r="L21" s="9">
        <f t="shared" si="1"/>
        <v>6531</v>
      </c>
      <c r="M21" s="9">
        <f t="shared" si="1"/>
        <v>0</v>
      </c>
    </row>
    <row r="22" spans="1:13" x14ac:dyDescent="0.25">
      <c r="A22" s="8" t="s">
        <v>29</v>
      </c>
      <c r="B22" s="9">
        <v>2967</v>
      </c>
      <c r="C22" s="9">
        <v>10404</v>
      </c>
      <c r="D22" s="9"/>
      <c r="E22" s="9">
        <v>1</v>
      </c>
      <c r="F22" s="9">
        <v>20</v>
      </c>
      <c r="G22" s="9"/>
      <c r="H22" s="9">
        <v>0</v>
      </c>
      <c r="I22" s="9">
        <v>0</v>
      </c>
      <c r="J22" s="9">
        <v>0</v>
      </c>
      <c r="K22" s="9">
        <f t="shared" si="1"/>
        <v>2968</v>
      </c>
      <c r="L22" s="9">
        <f t="shared" si="1"/>
        <v>10424</v>
      </c>
      <c r="M22" s="9">
        <f t="shared" si="1"/>
        <v>0</v>
      </c>
    </row>
    <row r="23" spans="1:13" x14ac:dyDescent="0.25">
      <c r="A23" s="8" t="s">
        <v>30</v>
      </c>
      <c r="B23" s="9">
        <v>5247</v>
      </c>
      <c r="C23" s="9">
        <v>17991</v>
      </c>
      <c r="D23" s="9"/>
      <c r="E23" s="9">
        <v>126</v>
      </c>
      <c r="F23" s="9">
        <v>6556</v>
      </c>
      <c r="G23" s="9"/>
      <c r="H23" s="9">
        <v>1310</v>
      </c>
      <c r="I23" s="9">
        <v>1326</v>
      </c>
      <c r="J23" s="9">
        <v>32145668</v>
      </c>
      <c r="K23" s="9">
        <f t="shared" si="1"/>
        <v>6683</v>
      </c>
      <c r="L23" s="9">
        <f t="shared" si="1"/>
        <v>25873</v>
      </c>
      <c r="M23" s="9">
        <f t="shared" si="1"/>
        <v>32145668</v>
      </c>
    </row>
    <row r="24" spans="1:13" x14ac:dyDescent="0.25">
      <c r="A24" s="8" t="s">
        <v>31</v>
      </c>
      <c r="B24" s="9">
        <v>8504</v>
      </c>
      <c r="C24" s="9">
        <v>30249</v>
      </c>
      <c r="D24" s="9"/>
      <c r="E24" s="9">
        <v>165</v>
      </c>
      <c r="F24" s="9">
        <v>3834</v>
      </c>
      <c r="G24" s="9"/>
      <c r="H24" s="9">
        <v>0</v>
      </c>
      <c r="I24" s="9">
        <v>0</v>
      </c>
      <c r="J24" s="9">
        <v>0</v>
      </c>
      <c r="K24" s="9">
        <f t="shared" si="1"/>
        <v>8669</v>
      </c>
      <c r="L24" s="9">
        <f t="shared" si="1"/>
        <v>34083</v>
      </c>
      <c r="M24" s="9">
        <f t="shared" si="1"/>
        <v>0</v>
      </c>
    </row>
    <row r="25" spans="1:13" x14ac:dyDescent="0.25">
      <c r="A25" s="8" t="s">
        <v>47</v>
      </c>
      <c r="B25" s="9">
        <v>218</v>
      </c>
      <c r="C25" s="9">
        <v>758</v>
      </c>
      <c r="D25" s="9"/>
      <c r="E25" s="9">
        <v>2</v>
      </c>
      <c r="F25" s="9">
        <v>43</v>
      </c>
      <c r="G25" s="9"/>
      <c r="H25" s="9">
        <v>0</v>
      </c>
      <c r="I25" s="9">
        <v>0</v>
      </c>
      <c r="J25" s="9">
        <v>0</v>
      </c>
      <c r="K25" s="9">
        <f t="shared" si="1"/>
        <v>220</v>
      </c>
      <c r="L25" s="9">
        <f t="shared" si="1"/>
        <v>801</v>
      </c>
      <c r="M25" s="9">
        <f t="shared" si="1"/>
        <v>0</v>
      </c>
    </row>
    <row r="26" spans="1:13" x14ac:dyDescent="0.25">
      <c r="A26" s="8" t="s">
        <v>32</v>
      </c>
      <c r="B26" s="9">
        <v>23832</v>
      </c>
      <c r="C26" s="9">
        <v>83257</v>
      </c>
      <c r="D26" s="9"/>
      <c r="E26" s="9">
        <v>443</v>
      </c>
      <c r="F26" s="9">
        <v>15891</v>
      </c>
      <c r="G26" s="9"/>
      <c r="H26" s="9">
        <v>1254</v>
      </c>
      <c r="I26" s="9">
        <v>1617</v>
      </c>
      <c r="J26" s="9">
        <v>6817840</v>
      </c>
      <c r="K26" s="9">
        <f t="shared" si="1"/>
        <v>25529</v>
      </c>
      <c r="L26" s="9">
        <f t="shared" si="1"/>
        <v>100765</v>
      </c>
      <c r="M26" s="9">
        <f t="shared" si="1"/>
        <v>6817840</v>
      </c>
    </row>
    <row r="27" spans="1:13" x14ac:dyDescent="0.25">
      <c r="A27" s="8" t="s">
        <v>33</v>
      </c>
      <c r="B27" s="9">
        <v>1242</v>
      </c>
      <c r="C27" s="9">
        <v>4802</v>
      </c>
      <c r="D27" s="9"/>
      <c r="E27" s="9">
        <v>29</v>
      </c>
      <c r="F27" s="9">
        <v>649</v>
      </c>
      <c r="G27" s="9"/>
      <c r="H27" s="9">
        <v>0</v>
      </c>
      <c r="I27" s="9">
        <v>0</v>
      </c>
      <c r="J27" s="9">
        <v>0</v>
      </c>
      <c r="K27" s="9">
        <f t="shared" si="1"/>
        <v>1271</v>
      </c>
      <c r="L27" s="9">
        <f t="shared" si="1"/>
        <v>5451</v>
      </c>
      <c r="M27" s="9">
        <f t="shared" si="1"/>
        <v>0</v>
      </c>
    </row>
    <row r="28" spans="1:13" x14ac:dyDescent="0.25">
      <c r="A28" s="8" t="s">
        <v>34</v>
      </c>
      <c r="B28" s="9">
        <v>316</v>
      </c>
      <c r="C28" s="9">
        <v>1112</v>
      </c>
      <c r="D28" s="9"/>
      <c r="E28" s="9">
        <v>2</v>
      </c>
      <c r="F28" s="9">
        <v>29</v>
      </c>
      <c r="G28" s="9"/>
      <c r="H28" s="9">
        <v>0</v>
      </c>
      <c r="I28" s="9">
        <v>0</v>
      </c>
      <c r="J28" s="9">
        <v>0</v>
      </c>
      <c r="K28" s="9">
        <f t="shared" si="1"/>
        <v>318</v>
      </c>
      <c r="L28" s="9">
        <f t="shared" si="1"/>
        <v>1141</v>
      </c>
      <c r="M28" s="9">
        <f t="shared" si="1"/>
        <v>0</v>
      </c>
    </row>
    <row r="29" spans="1:13" x14ac:dyDescent="0.25">
      <c r="A29" s="8" t="s">
        <v>35</v>
      </c>
      <c r="B29" s="9">
        <v>0</v>
      </c>
      <c r="C29" s="9">
        <v>0</v>
      </c>
      <c r="D29" s="9"/>
      <c r="E29" s="9">
        <v>104</v>
      </c>
      <c r="F29" s="9">
        <v>1879</v>
      </c>
      <c r="G29" s="9"/>
      <c r="H29" s="9">
        <v>0</v>
      </c>
      <c r="I29" s="9">
        <v>0</v>
      </c>
      <c r="J29" s="9">
        <v>0</v>
      </c>
      <c r="K29" s="9">
        <f t="shared" si="1"/>
        <v>104</v>
      </c>
      <c r="L29" s="9">
        <f t="shared" si="1"/>
        <v>1879</v>
      </c>
      <c r="M29" s="9">
        <f t="shared" si="1"/>
        <v>0</v>
      </c>
    </row>
    <row r="30" spans="1:13" x14ac:dyDescent="0.25">
      <c r="A30" s="8" t="s">
        <v>36</v>
      </c>
      <c r="B30" s="9">
        <v>3789</v>
      </c>
      <c r="C30" s="9">
        <v>11480</v>
      </c>
      <c r="D30" s="9"/>
      <c r="E30" s="9">
        <v>32</v>
      </c>
      <c r="F30" s="9">
        <v>490</v>
      </c>
      <c r="G30" s="9"/>
      <c r="H30" s="9">
        <v>15</v>
      </c>
      <c r="I30" s="9">
        <v>21</v>
      </c>
      <c r="J30" s="9">
        <v>255721</v>
      </c>
      <c r="K30" s="9">
        <f t="shared" si="1"/>
        <v>3836</v>
      </c>
      <c r="L30" s="9">
        <f t="shared" si="1"/>
        <v>11991</v>
      </c>
      <c r="M30" s="9">
        <f t="shared" si="1"/>
        <v>255721</v>
      </c>
    </row>
    <row r="31" spans="1:13" x14ac:dyDescent="0.25">
      <c r="A31" s="8" t="s">
        <v>37</v>
      </c>
      <c r="B31" s="9">
        <v>708</v>
      </c>
      <c r="C31" s="9">
        <v>1994</v>
      </c>
      <c r="D31" s="9"/>
      <c r="E31" s="9">
        <v>0</v>
      </c>
      <c r="F31" s="9">
        <v>0</v>
      </c>
      <c r="G31" s="9"/>
      <c r="H31" s="9">
        <v>0</v>
      </c>
      <c r="I31" s="9">
        <v>0</v>
      </c>
      <c r="J31" s="9">
        <v>0</v>
      </c>
      <c r="K31" s="9">
        <f t="shared" si="1"/>
        <v>708</v>
      </c>
      <c r="L31" s="9">
        <f t="shared" si="1"/>
        <v>1994</v>
      </c>
      <c r="M31" s="9">
        <f t="shared" si="1"/>
        <v>0</v>
      </c>
    </row>
    <row r="32" spans="1:13" x14ac:dyDescent="0.25">
      <c r="A32" s="8" t="s">
        <v>48</v>
      </c>
      <c r="B32" s="9">
        <v>43</v>
      </c>
      <c r="C32" s="9">
        <v>127</v>
      </c>
      <c r="D32" s="9"/>
      <c r="E32" s="9">
        <v>0</v>
      </c>
      <c r="F32" s="9">
        <v>0</v>
      </c>
      <c r="G32" s="9"/>
      <c r="H32" s="9">
        <v>0</v>
      </c>
      <c r="I32" s="9">
        <v>0</v>
      </c>
      <c r="J32" s="9">
        <v>0</v>
      </c>
      <c r="K32" s="9">
        <f t="shared" si="1"/>
        <v>43</v>
      </c>
      <c r="L32" s="9">
        <f t="shared" si="1"/>
        <v>127</v>
      </c>
      <c r="M32" s="9">
        <f t="shared" si="1"/>
        <v>0</v>
      </c>
    </row>
    <row r="33" spans="1:13" x14ac:dyDescent="0.25">
      <c r="A33" s="8" t="s">
        <v>38</v>
      </c>
      <c r="B33" s="9">
        <v>863</v>
      </c>
      <c r="C33" s="9">
        <v>2866</v>
      </c>
      <c r="D33" s="9"/>
      <c r="E33" s="9">
        <v>26</v>
      </c>
      <c r="F33" s="9">
        <v>970</v>
      </c>
      <c r="G33" s="9"/>
      <c r="H33" s="9">
        <v>72</v>
      </c>
      <c r="I33" s="9">
        <v>105</v>
      </c>
      <c r="J33" s="9">
        <v>1138121</v>
      </c>
      <c r="K33" s="9">
        <f t="shared" si="1"/>
        <v>961</v>
      </c>
      <c r="L33" s="9">
        <f t="shared" si="1"/>
        <v>3941</v>
      </c>
      <c r="M33" s="9">
        <f t="shared" si="1"/>
        <v>1138121</v>
      </c>
    </row>
    <row r="34" spans="1:13" x14ac:dyDescent="0.25">
      <c r="A34" s="8" t="s">
        <v>39</v>
      </c>
      <c r="B34" s="9">
        <v>4843</v>
      </c>
      <c r="C34" s="9">
        <v>14120</v>
      </c>
      <c r="D34" s="9"/>
      <c r="E34" s="9">
        <v>203</v>
      </c>
      <c r="F34" s="9">
        <v>1832</v>
      </c>
      <c r="G34" s="9"/>
      <c r="H34" s="9">
        <v>15</v>
      </c>
      <c r="I34" s="9">
        <v>18</v>
      </c>
      <c r="J34" s="9">
        <v>233312</v>
      </c>
      <c r="K34" s="9">
        <f t="shared" si="1"/>
        <v>5061</v>
      </c>
      <c r="L34" s="9">
        <f t="shared" si="1"/>
        <v>15970</v>
      </c>
      <c r="M34" s="9">
        <f t="shared" si="1"/>
        <v>233312</v>
      </c>
    </row>
    <row r="35" spans="1:13" x14ac:dyDescent="0.25">
      <c r="A35" s="8" t="s">
        <v>40</v>
      </c>
      <c r="B35" s="9">
        <v>821</v>
      </c>
      <c r="C35" s="9">
        <v>2736</v>
      </c>
      <c r="D35" s="9"/>
      <c r="E35" s="9">
        <v>3</v>
      </c>
      <c r="F35" s="9">
        <v>24</v>
      </c>
      <c r="G35" s="9"/>
      <c r="H35" s="9">
        <v>439</v>
      </c>
      <c r="I35" s="9">
        <v>525</v>
      </c>
      <c r="J35" s="9">
        <v>9239318</v>
      </c>
      <c r="K35" s="9">
        <f t="shared" si="1"/>
        <v>1263</v>
      </c>
      <c r="L35" s="9">
        <f t="shared" si="1"/>
        <v>3285</v>
      </c>
      <c r="M35" s="9">
        <f t="shared" si="1"/>
        <v>9239318</v>
      </c>
    </row>
    <row r="36" spans="1:13" x14ac:dyDescent="0.25">
      <c r="A36" s="8" t="s">
        <v>49</v>
      </c>
      <c r="B36" s="9">
        <v>52</v>
      </c>
      <c r="C36" s="9">
        <v>183</v>
      </c>
      <c r="D36" s="9"/>
      <c r="E36" s="9">
        <v>0</v>
      </c>
      <c r="F36" s="9">
        <v>0</v>
      </c>
      <c r="G36" s="9"/>
      <c r="H36" s="9">
        <v>0</v>
      </c>
      <c r="I36" s="9">
        <v>0</v>
      </c>
      <c r="J36" s="9">
        <v>0</v>
      </c>
      <c r="K36" s="9">
        <f t="shared" si="1"/>
        <v>52</v>
      </c>
      <c r="L36" s="9">
        <f t="shared" si="1"/>
        <v>183</v>
      </c>
      <c r="M36" s="9">
        <f t="shared" si="1"/>
        <v>0</v>
      </c>
    </row>
    <row r="37" spans="1:13" x14ac:dyDescent="0.25">
      <c r="A37" s="8" t="s">
        <v>50</v>
      </c>
      <c r="B37" s="9">
        <v>66</v>
      </c>
      <c r="C37" s="9">
        <v>253</v>
      </c>
      <c r="D37" s="9"/>
      <c r="E37" s="9">
        <v>0</v>
      </c>
      <c r="F37" s="9">
        <v>0</v>
      </c>
      <c r="G37" s="9"/>
      <c r="H37" s="9">
        <v>0</v>
      </c>
      <c r="I37" s="9">
        <v>0</v>
      </c>
      <c r="J37" s="9">
        <v>0</v>
      </c>
      <c r="K37" s="9">
        <f t="shared" si="1"/>
        <v>66</v>
      </c>
      <c r="L37" s="9">
        <f t="shared" si="1"/>
        <v>253</v>
      </c>
      <c r="M37" s="9">
        <f t="shared" si="1"/>
        <v>0</v>
      </c>
    </row>
    <row r="38" spans="1:13" x14ac:dyDescent="0.25">
      <c r="A38" s="8" t="s">
        <v>51</v>
      </c>
      <c r="B38" s="9">
        <v>393</v>
      </c>
      <c r="C38" s="9">
        <v>1230</v>
      </c>
      <c r="D38" s="9"/>
      <c r="E38" s="9">
        <v>0</v>
      </c>
      <c r="F38" s="9">
        <v>0</v>
      </c>
      <c r="G38" s="9"/>
      <c r="H38" s="9">
        <v>0</v>
      </c>
      <c r="I38" s="9">
        <v>0</v>
      </c>
      <c r="J38" s="9">
        <v>0</v>
      </c>
      <c r="K38" s="9">
        <f t="shared" si="1"/>
        <v>393</v>
      </c>
      <c r="L38" s="9">
        <f t="shared" si="1"/>
        <v>1230</v>
      </c>
      <c r="M38" s="9">
        <f t="shared" si="1"/>
        <v>0</v>
      </c>
    </row>
    <row r="39" spans="1:13" x14ac:dyDescent="0.25">
      <c r="A39" s="8" t="s">
        <v>52</v>
      </c>
      <c r="B39" s="9">
        <v>149</v>
      </c>
      <c r="C39" s="9">
        <v>433</v>
      </c>
      <c r="D39" s="9"/>
      <c r="E39" s="9">
        <v>1</v>
      </c>
      <c r="F39" s="9">
        <v>12</v>
      </c>
      <c r="G39" s="9"/>
      <c r="H39" s="9">
        <v>0</v>
      </c>
      <c r="I39" s="9">
        <v>0</v>
      </c>
      <c r="J39" s="9">
        <v>0</v>
      </c>
      <c r="K39" s="9">
        <f t="shared" si="1"/>
        <v>150</v>
      </c>
      <c r="L39" s="9">
        <f t="shared" si="1"/>
        <v>445</v>
      </c>
      <c r="M39" s="9">
        <f t="shared" si="1"/>
        <v>0</v>
      </c>
    </row>
    <row r="40" spans="1:13" x14ac:dyDescent="0.25">
      <c r="A40" s="8" t="s">
        <v>53</v>
      </c>
      <c r="B40" s="9">
        <v>369</v>
      </c>
      <c r="C40" s="9">
        <v>1256</v>
      </c>
      <c r="D40" s="9"/>
      <c r="E40" s="9">
        <v>0</v>
      </c>
      <c r="F40" s="9">
        <v>0</v>
      </c>
      <c r="G40" s="9"/>
      <c r="H40" s="9">
        <v>0</v>
      </c>
      <c r="I40" s="9">
        <v>0</v>
      </c>
      <c r="J40" s="9">
        <v>0</v>
      </c>
      <c r="K40" s="9">
        <f t="shared" si="1"/>
        <v>369</v>
      </c>
      <c r="L40" s="9">
        <f t="shared" si="1"/>
        <v>1256</v>
      </c>
      <c r="M40" s="9">
        <f t="shared" si="1"/>
        <v>0</v>
      </c>
    </row>
    <row r="41" spans="1:13" x14ac:dyDescent="0.25">
      <c r="A41" s="8" t="s">
        <v>54</v>
      </c>
      <c r="B41" s="9">
        <v>384</v>
      </c>
      <c r="C41" s="9">
        <v>1221</v>
      </c>
      <c r="D41" s="9"/>
      <c r="E41" s="9">
        <v>0</v>
      </c>
      <c r="F41" s="9">
        <v>0</v>
      </c>
      <c r="G41" s="9"/>
      <c r="H41" s="9">
        <v>0</v>
      </c>
      <c r="I41" s="9">
        <v>0</v>
      </c>
      <c r="J41" s="9">
        <v>0</v>
      </c>
      <c r="K41" s="9">
        <f t="shared" si="1"/>
        <v>384</v>
      </c>
      <c r="L41" s="9">
        <f t="shared" si="1"/>
        <v>1221</v>
      </c>
      <c r="M41" s="9">
        <f t="shared" si="1"/>
        <v>0</v>
      </c>
    </row>
    <row r="42" spans="1:13" x14ac:dyDescent="0.25">
      <c r="A42" s="8" t="s">
        <v>41</v>
      </c>
      <c r="B42" s="9">
        <v>7188</v>
      </c>
      <c r="C42" s="9">
        <v>25591</v>
      </c>
      <c r="D42" s="9"/>
      <c r="E42" s="9">
        <v>264</v>
      </c>
      <c r="F42" s="9">
        <v>4590</v>
      </c>
      <c r="G42" s="9"/>
      <c r="H42" s="9">
        <v>47</v>
      </c>
      <c r="I42" s="9">
        <v>58</v>
      </c>
      <c r="J42" s="9">
        <v>1138860</v>
      </c>
      <c r="K42" s="9">
        <f t="shared" si="1"/>
        <v>7499</v>
      </c>
      <c r="L42" s="9">
        <f t="shared" si="1"/>
        <v>30239</v>
      </c>
      <c r="M42" s="9">
        <f t="shared" si="1"/>
        <v>1138860</v>
      </c>
    </row>
    <row r="43" spans="1:13" x14ac:dyDescent="0.25">
      <c r="A43" s="8" t="s">
        <v>42</v>
      </c>
      <c r="B43" s="9">
        <v>17333</v>
      </c>
      <c r="C43" s="9">
        <v>56975</v>
      </c>
      <c r="D43" s="9"/>
      <c r="E43" s="9">
        <v>232</v>
      </c>
      <c r="F43" s="9">
        <v>8619</v>
      </c>
      <c r="G43" s="9"/>
      <c r="H43" s="9">
        <v>3295</v>
      </c>
      <c r="I43" s="9">
        <v>3784</v>
      </c>
      <c r="J43" s="9">
        <v>53103450</v>
      </c>
      <c r="K43" s="9">
        <f t="shared" si="1"/>
        <v>20860</v>
      </c>
      <c r="L43" s="9">
        <f t="shared" si="1"/>
        <v>69378</v>
      </c>
      <c r="M43" s="9">
        <f t="shared" si="1"/>
        <v>53103450</v>
      </c>
    </row>
    <row r="44" spans="1:13" x14ac:dyDescent="0.25">
      <c r="A44" s="8" t="s">
        <v>43</v>
      </c>
      <c r="B44" s="9">
        <v>6465</v>
      </c>
      <c r="C44" s="9">
        <v>18753</v>
      </c>
      <c r="D44" s="9"/>
      <c r="E44" s="9">
        <v>208</v>
      </c>
      <c r="F44" s="9">
        <v>6261</v>
      </c>
      <c r="G44" s="9"/>
      <c r="H44" s="9">
        <v>2153</v>
      </c>
      <c r="I44" s="9">
        <v>2494</v>
      </c>
      <c r="J44" s="9">
        <v>26878872</v>
      </c>
      <c r="K44" s="9">
        <f t="shared" si="1"/>
        <v>8826</v>
      </c>
      <c r="L44" s="9">
        <f t="shared" si="1"/>
        <v>27508</v>
      </c>
      <c r="M44" s="9">
        <f t="shared" si="1"/>
        <v>26878872</v>
      </c>
    </row>
    <row r="45" spans="1:13" x14ac:dyDescent="0.25">
      <c r="A45" s="8" t="s">
        <v>44</v>
      </c>
      <c r="B45" s="9">
        <v>2056</v>
      </c>
      <c r="C45" s="9">
        <v>6047</v>
      </c>
      <c r="D45" s="9"/>
      <c r="E45" s="9">
        <v>25</v>
      </c>
      <c r="F45" s="9">
        <v>366</v>
      </c>
      <c r="G45" s="9"/>
      <c r="H45" s="9">
        <v>0</v>
      </c>
      <c r="I45" s="9">
        <v>0</v>
      </c>
      <c r="J45" s="9">
        <v>0</v>
      </c>
      <c r="K45" s="9">
        <f t="shared" si="1"/>
        <v>2081</v>
      </c>
      <c r="L45" s="9">
        <f t="shared" si="1"/>
        <v>6413</v>
      </c>
      <c r="M45" s="9">
        <f t="shared" si="1"/>
        <v>0</v>
      </c>
    </row>
    <row r="46" spans="1:13" x14ac:dyDescent="0.25">
      <c r="A46" s="8" t="s">
        <v>45</v>
      </c>
      <c r="B46" s="9">
        <v>224</v>
      </c>
      <c r="C46" s="9">
        <v>619</v>
      </c>
      <c r="D46" s="9"/>
      <c r="E46" s="9">
        <v>0</v>
      </c>
      <c r="F46" s="9">
        <v>0</v>
      </c>
      <c r="G46" s="9"/>
      <c r="H46" s="9">
        <v>0</v>
      </c>
      <c r="I46" s="9">
        <v>0</v>
      </c>
      <c r="J46" s="9">
        <v>0</v>
      </c>
      <c r="K46" s="9">
        <f t="shared" si="1"/>
        <v>224</v>
      </c>
      <c r="L46" s="9">
        <f t="shared" si="1"/>
        <v>619</v>
      </c>
      <c r="M46" s="9">
        <f t="shared" si="1"/>
        <v>0</v>
      </c>
    </row>
    <row r="47" spans="1:13" x14ac:dyDescent="0.25">
      <c r="A47" s="8" t="s">
        <v>46</v>
      </c>
      <c r="B47" s="9">
        <v>751</v>
      </c>
      <c r="C47" s="9">
        <v>2175</v>
      </c>
      <c r="D47" s="9"/>
      <c r="E47" s="9">
        <v>774</v>
      </c>
      <c r="F47" s="9">
        <v>8865</v>
      </c>
      <c r="G47" s="9"/>
      <c r="H47" s="9">
        <v>0</v>
      </c>
      <c r="I47" s="9">
        <v>0</v>
      </c>
      <c r="J47" s="9">
        <v>0</v>
      </c>
      <c r="K47" s="9">
        <f t="shared" si="1"/>
        <v>1525</v>
      </c>
      <c r="L47" s="9">
        <f t="shared" si="1"/>
        <v>11040</v>
      </c>
      <c r="M47" s="9">
        <f t="shared" si="1"/>
        <v>0</v>
      </c>
    </row>
    <row r="48" spans="1:13" x14ac:dyDescent="0.25">
      <c r="A48" s="6" t="s">
        <v>13</v>
      </c>
      <c r="B48" s="7">
        <f>SUM(B49:B88)</f>
        <v>157154</v>
      </c>
      <c r="C48" s="7">
        <f t="shared" ref="C48:M48" si="2">SUM(C49:C88)</f>
        <v>532012</v>
      </c>
      <c r="D48" s="7">
        <f t="shared" si="2"/>
        <v>0</v>
      </c>
      <c r="E48" s="7">
        <f t="shared" si="2"/>
        <v>25914</v>
      </c>
      <c r="F48" s="7">
        <f t="shared" si="2"/>
        <v>356424</v>
      </c>
      <c r="G48" s="7">
        <f t="shared" si="2"/>
        <v>0</v>
      </c>
      <c r="H48" s="7">
        <f t="shared" si="2"/>
        <v>32129</v>
      </c>
      <c r="I48" s="7">
        <f t="shared" si="2"/>
        <v>34457</v>
      </c>
      <c r="J48" s="7">
        <f t="shared" si="2"/>
        <v>380089864.39999998</v>
      </c>
      <c r="K48" s="7">
        <f t="shared" si="2"/>
        <v>215197</v>
      </c>
      <c r="L48" s="7">
        <f t="shared" si="2"/>
        <v>922893</v>
      </c>
      <c r="M48" s="7">
        <f t="shared" si="2"/>
        <v>380089864.39999998</v>
      </c>
    </row>
    <row r="49" spans="1:13" x14ac:dyDescent="0.25">
      <c r="A49" s="8" t="s">
        <v>15</v>
      </c>
      <c r="B49" s="9">
        <v>19</v>
      </c>
      <c r="C49" s="9">
        <v>62</v>
      </c>
      <c r="D49" s="9"/>
      <c r="E49" s="9">
        <v>0</v>
      </c>
      <c r="F49" s="9">
        <v>0</v>
      </c>
      <c r="G49" s="9"/>
      <c r="H49" s="9">
        <v>15</v>
      </c>
      <c r="I49" s="9">
        <v>15</v>
      </c>
      <c r="J49" s="9">
        <v>287640</v>
      </c>
      <c r="K49" s="9">
        <f t="shared" ref="K49:M64" si="3">SUM(B49+E49+H49)</f>
        <v>34</v>
      </c>
      <c r="L49" s="9">
        <f t="shared" si="3"/>
        <v>77</v>
      </c>
      <c r="M49" s="9">
        <f t="shared" si="3"/>
        <v>287640</v>
      </c>
    </row>
    <row r="50" spans="1:13" x14ac:dyDescent="0.25">
      <c r="A50" s="8" t="s">
        <v>16</v>
      </c>
      <c r="B50" s="9">
        <v>28959</v>
      </c>
      <c r="C50" s="9">
        <v>108191</v>
      </c>
      <c r="D50" s="9"/>
      <c r="E50" s="9">
        <v>20674</v>
      </c>
      <c r="F50" s="9">
        <v>201167</v>
      </c>
      <c r="G50" s="9"/>
      <c r="H50" s="9">
        <v>1824</v>
      </c>
      <c r="I50" s="9">
        <v>1872</v>
      </c>
      <c r="J50" s="9">
        <v>16050619.919999998</v>
      </c>
      <c r="K50" s="9">
        <f t="shared" si="3"/>
        <v>51457</v>
      </c>
      <c r="L50" s="9">
        <f t="shared" si="3"/>
        <v>311230</v>
      </c>
      <c r="M50" s="9">
        <f t="shared" si="3"/>
        <v>16050619.919999998</v>
      </c>
    </row>
    <row r="51" spans="1:13" x14ac:dyDescent="0.25">
      <c r="A51" s="8" t="s">
        <v>17</v>
      </c>
      <c r="B51" s="9">
        <v>995</v>
      </c>
      <c r="C51" s="9">
        <v>3947</v>
      </c>
      <c r="D51" s="9"/>
      <c r="E51" s="9">
        <v>323</v>
      </c>
      <c r="F51" s="9">
        <v>12913</v>
      </c>
      <c r="G51" s="9"/>
      <c r="H51" s="9">
        <v>6997</v>
      </c>
      <c r="I51" s="9">
        <v>7130</v>
      </c>
      <c r="J51" s="9">
        <v>135004540.31</v>
      </c>
      <c r="K51" s="9">
        <f t="shared" si="3"/>
        <v>8315</v>
      </c>
      <c r="L51" s="9">
        <f t="shared" si="3"/>
        <v>23990</v>
      </c>
      <c r="M51" s="9">
        <f t="shared" si="3"/>
        <v>135004540.31</v>
      </c>
    </row>
    <row r="52" spans="1:13" x14ac:dyDescent="0.25">
      <c r="A52" s="8" t="s">
        <v>18</v>
      </c>
      <c r="B52" s="9">
        <v>749</v>
      </c>
      <c r="C52" s="9">
        <v>2416</v>
      </c>
      <c r="D52" s="9"/>
      <c r="E52" s="9">
        <v>840</v>
      </c>
      <c r="F52" s="9">
        <v>25895</v>
      </c>
      <c r="G52" s="9"/>
      <c r="H52" s="9">
        <v>1375</v>
      </c>
      <c r="I52" s="9">
        <v>1376</v>
      </c>
      <c r="J52" s="9">
        <v>22120041.890000001</v>
      </c>
      <c r="K52" s="9">
        <f t="shared" si="3"/>
        <v>2964</v>
      </c>
      <c r="L52" s="9">
        <f t="shared" si="3"/>
        <v>29687</v>
      </c>
      <c r="M52" s="9">
        <f t="shared" si="3"/>
        <v>22120041.890000001</v>
      </c>
    </row>
    <row r="53" spans="1:13" x14ac:dyDescent="0.25">
      <c r="A53" s="8" t="s">
        <v>19</v>
      </c>
      <c r="B53" s="9">
        <v>423</v>
      </c>
      <c r="C53" s="9">
        <v>1508</v>
      </c>
      <c r="D53" s="9"/>
      <c r="E53" s="9">
        <v>11</v>
      </c>
      <c r="F53" s="9">
        <v>456</v>
      </c>
      <c r="G53" s="9"/>
      <c r="H53" s="9">
        <v>168</v>
      </c>
      <c r="I53" s="9">
        <v>169</v>
      </c>
      <c r="J53" s="9">
        <v>3959322.3200000003</v>
      </c>
      <c r="K53" s="9">
        <f t="shared" si="3"/>
        <v>602</v>
      </c>
      <c r="L53" s="9">
        <f t="shared" si="3"/>
        <v>2133</v>
      </c>
      <c r="M53" s="9">
        <f t="shared" si="3"/>
        <v>3959322.3200000003</v>
      </c>
    </row>
    <row r="54" spans="1:13" x14ac:dyDescent="0.25">
      <c r="A54" s="8" t="s">
        <v>20</v>
      </c>
      <c r="B54" s="9">
        <v>82</v>
      </c>
      <c r="C54" s="9">
        <v>210</v>
      </c>
      <c r="D54" s="9"/>
      <c r="E54" s="9">
        <v>3</v>
      </c>
      <c r="F54" s="9">
        <v>9</v>
      </c>
      <c r="G54" s="9"/>
      <c r="H54" s="9">
        <v>104</v>
      </c>
      <c r="I54" s="9">
        <v>104</v>
      </c>
      <c r="J54" s="9">
        <v>1366492</v>
      </c>
      <c r="K54" s="9">
        <f t="shared" si="3"/>
        <v>189</v>
      </c>
      <c r="L54" s="9">
        <f t="shared" si="3"/>
        <v>323</v>
      </c>
      <c r="M54" s="9">
        <f t="shared" si="3"/>
        <v>1366492</v>
      </c>
    </row>
    <row r="55" spans="1:13" x14ac:dyDescent="0.25">
      <c r="A55" s="8" t="s">
        <v>21</v>
      </c>
      <c r="B55" s="9">
        <v>0</v>
      </c>
      <c r="C55" s="9">
        <v>0</v>
      </c>
      <c r="D55" s="9"/>
      <c r="E55" s="9">
        <v>0</v>
      </c>
      <c r="F55" s="9">
        <v>0</v>
      </c>
      <c r="G55" s="9"/>
      <c r="H55" s="9">
        <v>0</v>
      </c>
      <c r="I55" s="9">
        <v>0</v>
      </c>
      <c r="J55" s="9">
        <v>0</v>
      </c>
      <c r="K55" s="9">
        <f t="shared" si="3"/>
        <v>0</v>
      </c>
      <c r="L55" s="9">
        <f t="shared" si="3"/>
        <v>0</v>
      </c>
      <c r="M55" s="9">
        <f t="shared" si="3"/>
        <v>0</v>
      </c>
    </row>
    <row r="56" spans="1:13" x14ac:dyDescent="0.25">
      <c r="A56" s="8" t="s">
        <v>22</v>
      </c>
      <c r="B56" s="9">
        <v>2771</v>
      </c>
      <c r="C56" s="9">
        <v>9534</v>
      </c>
      <c r="D56" s="9"/>
      <c r="E56" s="9">
        <v>126</v>
      </c>
      <c r="F56" s="9">
        <v>5298</v>
      </c>
      <c r="G56" s="9"/>
      <c r="H56" s="9">
        <v>991</v>
      </c>
      <c r="I56" s="9">
        <v>993</v>
      </c>
      <c r="J56" s="9">
        <v>16337071.100000001</v>
      </c>
      <c r="K56" s="9">
        <f t="shared" si="3"/>
        <v>3888</v>
      </c>
      <c r="L56" s="9">
        <f t="shared" si="3"/>
        <v>15825</v>
      </c>
      <c r="M56" s="9">
        <f t="shared" si="3"/>
        <v>16337071.100000001</v>
      </c>
    </row>
    <row r="57" spans="1:13" x14ac:dyDescent="0.25">
      <c r="A57" s="8" t="s">
        <v>23</v>
      </c>
      <c r="B57" s="9">
        <v>324</v>
      </c>
      <c r="C57" s="9">
        <v>1084</v>
      </c>
      <c r="D57" s="9"/>
      <c r="E57" s="9">
        <v>3</v>
      </c>
      <c r="F57" s="9">
        <v>41</v>
      </c>
      <c r="G57" s="9"/>
      <c r="H57" s="9">
        <v>0</v>
      </c>
      <c r="I57" s="9">
        <v>0</v>
      </c>
      <c r="J57" s="9">
        <v>0</v>
      </c>
      <c r="K57" s="9">
        <f t="shared" si="3"/>
        <v>327</v>
      </c>
      <c r="L57" s="9">
        <f t="shared" si="3"/>
        <v>1125</v>
      </c>
      <c r="M57" s="9">
        <f t="shared" si="3"/>
        <v>0</v>
      </c>
    </row>
    <row r="58" spans="1:13" x14ac:dyDescent="0.25">
      <c r="A58" s="8" t="s">
        <v>24</v>
      </c>
      <c r="B58" s="9">
        <v>69</v>
      </c>
      <c r="C58" s="9">
        <v>235</v>
      </c>
      <c r="D58" s="9"/>
      <c r="E58" s="9">
        <v>0</v>
      </c>
      <c r="F58" s="9"/>
      <c r="G58" s="9"/>
      <c r="H58" s="9">
        <v>0</v>
      </c>
      <c r="I58" s="9">
        <v>0</v>
      </c>
      <c r="J58" s="9">
        <v>0</v>
      </c>
      <c r="K58" s="9">
        <f t="shared" si="3"/>
        <v>69</v>
      </c>
      <c r="L58" s="9">
        <f t="shared" si="3"/>
        <v>235</v>
      </c>
      <c r="M58" s="9">
        <f t="shared" si="3"/>
        <v>0</v>
      </c>
    </row>
    <row r="59" spans="1:13" x14ac:dyDescent="0.25">
      <c r="A59" s="8" t="s">
        <v>25</v>
      </c>
      <c r="B59" s="9">
        <v>1968</v>
      </c>
      <c r="C59" s="9">
        <v>7068</v>
      </c>
      <c r="D59" s="9"/>
      <c r="E59" s="9">
        <v>14</v>
      </c>
      <c r="F59" s="9">
        <v>180</v>
      </c>
      <c r="G59" s="9"/>
      <c r="H59" s="9">
        <v>0</v>
      </c>
      <c r="I59" s="9">
        <v>0</v>
      </c>
      <c r="J59" s="9">
        <v>0</v>
      </c>
      <c r="K59" s="9">
        <f t="shared" si="3"/>
        <v>1982</v>
      </c>
      <c r="L59" s="9">
        <f t="shared" si="3"/>
        <v>7248</v>
      </c>
      <c r="M59" s="9">
        <f t="shared" si="3"/>
        <v>0</v>
      </c>
    </row>
    <row r="60" spans="1:13" x14ac:dyDescent="0.25">
      <c r="A60" s="8" t="s">
        <v>26</v>
      </c>
      <c r="B60" s="9">
        <v>28955</v>
      </c>
      <c r="C60" s="9">
        <v>96261</v>
      </c>
      <c r="D60" s="9"/>
      <c r="E60" s="9">
        <v>1274</v>
      </c>
      <c r="F60" s="9">
        <v>47334</v>
      </c>
      <c r="G60" s="9"/>
      <c r="H60" s="9">
        <v>11865</v>
      </c>
      <c r="I60" s="9">
        <v>12573</v>
      </c>
      <c r="J60" s="9">
        <v>85967608.859999999</v>
      </c>
      <c r="K60" s="9">
        <f t="shared" si="3"/>
        <v>42094</v>
      </c>
      <c r="L60" s="9">
        <f t="shared" si="3"/>
        <v>156168</v>
      </c>
      <c r="M60" s="9">
        <f t="shared" si="3"/>
        <v>85967608.859999999</v>
      </c>
    </row>
    <row r="61" spans="1:13" x14ac:dyDescent="0.25">
      <c r="A61" s="8" t="s">
        <v>27</v>
      </c>
      <c r="B61" s="9">
        <v>148</v>
      </c>
      <c r="C61" s="9">
        <v>447</v>
      </c>
      <c r="D61" s="9"/>
      <c r="E61" s="9">
        <v>0</v>
      </c>
      <c r="F61" s="9">
        <v>0</v>
      </c>
      <c r="G61" s="9"/>
      <c r="H61" s="9">
        <v>0</v>
      </c>
      <c r="I61" s="9">
        <v>0</v>
      </c>
      <c r="J61" s="9">
        <v>0</v>
      </c>
      <c r="K61" s="9">
        <f t="shared" si="3"/>
        <v>148</v>
      </c>
      <c r="L61" s="9">
        <f t="shared" si="3"/>
        <v>447</v>
      </c>
      <c r="M61" s="9">
        <f t="shared" si="3"/>
        <v>0</v>
      </c>
    </row>
    <row r="62" spans="1:13" x14ac:dyDescent="0.25">
      <c r="A62" s="8" t="s">
        <v>28</v>
      </c>
      <c r="B62" s="9">
        <v>1977</v>
      </c>
      <c r="C62" s="9">
        <v>6939</v>
      </c>
      <c r="D62" s="9"/>
      <c r="E62" s="9">
        <v>12</v>
      </c>
      <c r="F62" s="9">
        <v>262</v>
      </c>
      <c r="G62" s="9"/>
      <c r="H62" s="9">
        <v>0</v>
      </c>
      <c r="I62" s="9">
        <v>0</v>
      </c>
      <c r="J62" s="9">
        <v>0</v>
      </c>
      <c r="K62" s="9">
        <f t="shared" si="3"/>
        <v>1989</v>
      </c>
      <c r="L62" s="9">
        <f t="shared" si="3"/>
        <v>7201</v>
      </c>
      <c r="M62" s="9">
        <f t="shared" si="3"/>
        <v>0</v>
      </c>
    </row>
    <row r="63" spans="1:13" x14ac:dyDescent="0.25">
      <c r="A63" s="8" t="s">
        <v>29</v>
      </c>
      <c r="B63" s="9">
        <v>3041</v>
      </c>
      <c r="C63" s="9">
        <v>10808</v>
      </c>
      <c r="D63" s="9"/>
      <c r="E63" s="9">
        <v>1</v>
      </c>
      <c r="F63" s="9">
        <v>20</v>
      </c>
      <c r="G63" s="9"/>
      <c r="H63" s="9">
        <v>0</v>
      </c>
      <c r="I63" s="9">
        <v>0</v>
      </c>
      <c r="J63" s="9">
        <v>0</v>
      </c>
      <c r="K63" s="9">
        <f t="shared" si="3"/>
        <v>3042</v>
      </c>
      <c r="L63" s="9">
        <f t="shared" si="3"/>
        <v>10828</v>
      </c>
      <c r="M63" s="9">
        <f t="shared" si="3"/>
        <v>0</v>
      </c>
    </row>
    <row r="64" spans="1:13" x14ac:dyDescent="0.25">
      <c r="A64" s="8" t="s">
        <v>30</v>
      </c>
      <c r="B64" s="9">
        <v>5368</v>
      </c>
      <c r="C64" s="9">
        <v>18594</v>
      </c>
      <c r="D64" s="9"/>
      <c r="E64" s="9">
        <v>132</v>
      </c>
      <c r="F64" s="9">
        <v>6960</v>
      </c>
      <c r="G64" s="9"/>
      <c r="H64" s="9">
        <v>1220</v>
      </c>
      <c r="I64" s="9">
        <v>1265</v>
      </c>
      <c r="J64" s="9">
        <v>4355204</v>
      </c>
      <c r="K64" s="9">
        <f t="shared" si="3"/>
        <v>6720</v>
      </c>
      <c r="L64" s="9">
        <f t="shared" si="3"/>
        <v>26819</v>
      </c>
      <c r="M64" s="9">
        <f t="shared" si="3"/>
        <v>4355204</v>
      </c>
    </row>
    <row r="65" spans="1:13" x14ac:dyDescent="0.25">
      <c r="A65" s="8" t="s">
        <v>31</v>
      </c>
      <c r="B65" s="9">
        <v>9015</v>
      </c>
      <c r="C65" s="9">
        <v>32419</v>
      </c>
      <c r="D65" s="9"/>
      <c r="E65" s="9">
        <v>152</v>
      </c>
      <c r="F65" s="9">
        <v>3389</v>
      </c>
      <c r="G65" s="9"/>
      <c r="H65" s="9">
        <v>0</v>
      </c>
      <c r="I65" s="9">
        <v>0</v>
      </c>
      <c r="J65" s="9">
        <v>0</v>
      </c>
      <c r="K65" s="9">
        <f t="shared" ref="K65:M88" si="4">SUM(B65+E65+H65)</f>
        <v>9167</v>
      </c>
      <c r="L65" s="9">
        <f t="shared" si="4"/>
        <v>35808</v>
      </c>
      <c r="M65" s="9">
        <f t="shared" si="4"/>
        <v>0</v>
      </c>
    </row>
    <row r="66" spans="1:13" x14ac:dyDescent="0.25">
      <c r="A66" s="8" t="s">
        <v>47</v>
      </c>
      <c r="B66" s="9">
        <v>332</v>
      </c>
      <c r="C66" s="9">
        <v>1168</v>
      </c>
      <c r="D66" s="9"/>
      <c r="E66" s="9">
        <v>0</v>
      </c>
      <c r="F66" s="9">
        <v>0</v>
      </c>
      <c r="G66" s="9"/>
      <c r="H66" s="9">
        <v>0</v>
      </c>
      <c r="I66" s="9">
        <v>0</v>
      </c>
      <c r="J66" s="9">
        <v>0</v>
      </c>
      <c r="K66" s="9">
        <f t="shared" si="4"/>
        <v>332</v>
      </c>
      <c r="L66" s="9">
        <f t="shared" si="4"/>
        <v>1168</v>
      </c>
      <c r="M66" s="9">
        <f t="shared" si="4"/>
        <v>0</v>
      </c>
    </row>
    <row r="67" spans="1:13" x14ac:dyDescent="0.25">
      <c r="A67" s="8" t="s">
        <v>32</v>
      </c>
      <c r="B67" s="9">
        <v>22498</v>
      </c>
      <c r="C67" s="9">
        <v>78029</v>
      </c>
      <c r="D67" s="9"/>
      <c r="E67" s="9">
        <v>437</v>
      </c>
      <c r="F67" s="9">
        <v>16128</v>
      </c>
      <c r="G67" s="9"/>
      <c r="H67" s="9">
        <v>1580</v>
      </c>
      <c r="I67" s="9">
        <v>1900</v>
      </c>
      <c r="J67" s="9">
        <v>25974418</v>
      </c>
      <c r="K67" s="9">
        <f t="shared" si="4"/>
        <v>24515</v>
      </c>
      <c r="L67" s="9">
        <f t="shared" si="4"/>
        <v>96057</v>
      </c>
      <c r="M67" s="9">
        <f t="shared" si="4"/>
        <v>25974418</v>
      </c>
    </row>
    <row r="68" spans="1:13" x14ac:dyDescent="0.25">
      <c r="A68" s="8" t="s">
        <v>33</v>
      </c>
      <c r="B68" s="9">
        <v>1519</v>
      </c>
      <c r="C68" s="9">
        <v>5671</v>
      </c>
      <c r="D68" s="9"/>
      <c r="E68" s="9">
        <v>37</v>
      </c>
      <c r="F68" s="9">
        <v>830</v>
      </c>
      <c r="G68" s="9"/>
      <c r="H68" s="9">
        <v>0</v>
      </c>
      <c r="I68" s="9">
        <v>0</v>
      </c>
      <c r="J68" s="9">
        <v>0</v>
      </c>
      <c r="K68" s="9">
        <f t="shared" si="4"/>
        <v>1556</v>
      </c>
      <c r="L68" s="9">
        <f t="shared" si="4"/>
        <v>6501</v>
      </c>
      <c r="M68" s="9">
        <f t="shared" si="4"/>
        <v>0</v>
      </c>
    </row>
    <row r="69" spans="1:13" x14ac:dyDescent="0.25">
      <c r="A69" s="8" t="s">
        <v>34</v>
      </c>
      <c r="B69" s="9">
        <v>457</v>
      </c>
      <c r="C69" s="9">
        <v>1577</v>
      </c>
      <c r="D69" s="9"/>
      <c r="E69" s="9">
        <v>2</v>
      </c>
      <c r="F69" s="9">
        <v>3</v>
      </c>
      <c r="G69" s="9"/>
      <c r="H69" s="9">
        <v>0</v>
      </c>
      <c r="I69" s="9">
        <v>0</v>
      </c>
      <c r="J69" s="9">
        <v>0</v>
      </c>
      <c r="K69" s="9">
        <f t="shared" si="4"/>
        <v>459</v>
      </c>
      <c r="L69" s="9">
        <f t="shared" si="4"/>
        <v>1580</v>
      </c>
      <c r="M69" s="9">
        <f t="shared" si="4"/>
        <v>0</v>
      </c>
    </row>
    <row r="70" spans="1:13" x14ac:dyDescent="0.25">
      <c r="A70" s="8" t="s">
        <v>35</v>
      </c>
      <c r="B70" s="9">
        <v>0</v>
      </c>
      <c r="C70" s="9">
        <v>0</v>
      </c>
      <c r="D70" s="9"/>
      <c r="E70" s="9">
        <v>105</v>
      </c>
      <c r="F70" s="9">
        <v>1662</v>
      </c>
      <c r="G70" s="9"/>
      <c r="H70" s="9">
        <v>0</v>
      </c>
      <c r="I70" s="9">
        <v>0</v>
      </c>
      <c r="J70" s="9">
        <v>0</v>
      </c>
      <c r="K70" s="9">
        <f t="shared" si="4"/>
        <v>105</v>
      </c>
      <c r="L70" s="9">
        <f t="shared" si="4"/>
        <v>1662</v>
      </c>
      <c r="M70" s="9">
        <f t="shared" si="4"/>
        <v>0</v>
      </c>
    </row>
    <row r="71" spans="1:13" x14ac:dyDescent="0.25">
      <c r="A71" s="8" t="s">
        <v>36</v>
      </c>
      <c r="B71" s="9">
        <v>3627</v>
      </c>
      <c r="C71" s="9">
        <v>11603</v>
      </c>
      <c r="D71" s="9"/>
      <c r="E71" s="9">
        <v>28</v>
      </c>
      <c r="F71" s="9">
        <v>545</v>
      </c>
      <c r="G71" s="9"/>
      <c r="H71" s="9">
        <v>10</v>
      </c>
      <c r="I71" s="9">
        <v>18</v>
      </c>
      <c r="J71" s="9">
        <v>11150</v>
      </c>
      <c r="K71" s="9">
        <f t="shared" si="4"/>
        <v>3665</v>
      </c>
      <c r="L71" s="9">
        <f t="shared" si="4"/>
        <v>12166</v>
      </c>
      <c r="M71" s="9">
        <f t="shared" si="4"/>
        <v>11150</v>
      </c>
    </row>
    <row r="72" spans="1:13" x14ac:dyDescent="0.25">
      <c r="A72" s="8" t="s">
        <v>37</v>
      </c>
      <c r="B72" s="9">
        <v>744</v>
      </c>
      <c r="C72" s="9">
        <v>2112</v>
      </c>
      <c r="D72" s="9"/>
      <c r="E72" s="9">
        <v>0</v>
      </c>
      <c r="F72" s="9">
        <v>0</v>
      </c>
      <c r="G72" s="9"/>
      <c r="H72" s="9">
        <v>0</v>
      </c>
      <c r="I72" s="9">
        <v>0</v>
      </c>
      <c r="J72" s="9">
        <v>0</v>
      </c>
      <c r="K72" s="9">
        <f t="shared" si="4"/>
        <v>744</v>
      </c>
      <c r="L72" s="9">
        <f t="shared" si="4"/>
        <v>2112</v>
      </c>
      <c r="M72" s="9">
        <f t="shared" si="4"/>
        <v>0</v>
      </c>
    </row>
    <row r="73" spans="1:13" x14ac:dyDescent="0.25">
      <c r="A73" s="8" t="s">
        <v>48</v>
      </c>
      <c r="B73" s="9">
        <v>49</v>
      </c>
      <c r="C73" s="9">
        <v>149</v>
      </c>
      <c r="D73" s="9"/>
      <c r="E73" s="9">
        <v>0</v>
      </c>
      <c r="F73" s="9">
        <v>0</v>
      </c>
      <c r="G73" s="9"/>
      <c r="H73" s="9">
        <v>0</v>
      </c>
      <c r="I73" s="9">
        <v>0</v>
      </c>
      <c r="J73" s="9">
        <v>0</v>
      </c>
      <c r="K73" s="9">
        <f t="shared" si="4"/>
        <v>49</v>
      </c>
      <c r="L73" s="9">
        <f t="shared" si="4"/>
        <v>149</v>
      </c>
      <c r="M73" s="9">
        <f t="shared" si="4"/>
        <v>0</v>
      </c>
    </row>
    <row r="74" spans="1:13" x14ac:dyDescent="0.25">
      <c r="A74" s="8" t="s">
        <v>38</v>
      </c>
      <c r="B74" s="9">
        <v>1160</v>
      </c>
      <c r="C74" s="9">
        <v>3918</v>
      </c>
      <c r="D74" s="9"/>
      <c r="E74" s="9">
        <v>23</v>
      </c>
      <c r="F74" s="9">
        <v>1044</v>
      </c>
      <c r="G74" s="9"/>
      <c r="H74" s="9">
        <v>73</v>
      </c>
      <c r="I74" s="9">
        <v>104</v>
      </c>
      <c r="J74" s="9">
        <v>227081</v>
      </c>
      <c r="K74" s="9">
        <f t="shared" si="4"/>
        <v>1256</v>
      </c>
      <c r="L74" s="9">
        <f t="shared" si="4"/>
        <v>5066</v>
      </c>
      <c r="M74" s="9">
        <f t="shared" si="4"/>
        <v>227081</v>
      </c>
    </row>
    <row r="75" spans="1:13" x14ac:dyDescent="0.25">
      <c r="A75" s="8" t="s">
        <v>39</v>
      </c>
      <c r="B75" s="9">
        <v>5121</v>
      </c>
      <c r="C75" s="9">
        <v>14878</v>
      </c>
      <c r="D75" s="9"/>
      <c r="E75" s="9">
        <v>200</v>
      </c>
      <c r="F75" s="9">
        <v>1776</v>
      </c>
      <c r="G75" s="9"/>
      <c r="H75" s="9">
        <v>14</v>
      </c>
      <c r="I75" s="9">
        <v>16</v>
      </c>
      <c r="J75" s="9">
        <v>43912</v>
      </c>
      <c r="K75" s="9">
        <f t="shared" si="4"/>
        <v>5335</v>
      </c>
      <c r="L75" s="9">
        <f t="shared" si="4"/>
        <v>16670</v>
      </c>
      <c r="M75" s="9">
        <f t="shared" si="4"/>
        <v>43912</v>
      </c>
    </row>
    <row r="76" spans="1:13" x14ac:dyDescent="0.25">
      <c r="A76" s="8" t="s">
        <v>40</v>
      </c>
      <c r="B76" s="9">
        <v>990</v>
      </c>
      <c r="C76" s="9">
        <v>3203</v>
      </c>
      <c r="D76" s="9"/>
      <c r="E76" s="9">
        <v>2</v>
      </c>
      <c r="F76" s="9">
        <v>47</v>
      </c>
      <c r="G76" s="9"/>
      <c r="H76" s="9">
        <v>369</v>
      </c>
      <c r="I76" s="9">
        <v>457</v>
      </c>
      <c r="J76" s="9">
        <v>1229151</v>
      </c>
      <c r="K76" s="9">
        <f t="shared" si="4"/>
        <v>1361</v>
      </c>
      <c r="L76" s="9">
        <f t="shared" si="4"/>
        <v>3707</v>
      </c>
      <c r="M76" s="9">
        <f t="shared" si="4"/>
        <v>1229151</v>
      </c>
    </row>
    <row r="77" spans="1:13" x14ac:dyDescent="0.25">
      <c r="A77" s="8" t="s">
        <v>49</v>
      </c>
      <c r="B77" s="9">
        <v>38</v>
      </c>
      <c r="C77" s="9">
        <v>94</v>
      </c>
      <c r="D77" s="9"/>
      <c r="E77" s="9">
        <v>0</v>
      </c>
      <c r="F77" s="9">
        <v>0</v>
      </c>
      <c r="G77" s="9"/>
      <c r="H77" s="9">
        <v>0</v>
      </c>
      <c r="I77" s="9">
        <v>0</v>
      </c>
      <c r="J77" s="9">
        <v>0</v>
      </c>
      <c r="K77" s="9">
        <f t="shared" si="4"/>
        <v>38</v>
      </c>
      <c r="L77" s="9">
        <f t="shared" si="4"/>
        <v>94</v>
      </c>
      <c r="M77" s="9">
        <f t="shared" si="4"/>
        <v>0</v>
      </c>
    </row>
    <row r="78" spans="1:13" x14ac:dyDescent="0.25">
      <c r="A78" s="8" t="s">
        <v>50</v>
      </c>
      <c r="B78" s="9">
        <v>57</v>
      </c>
      <c r="C78" s="9">
        <v>229</v>
      </c>
      <c r="D78" s="9"/>
      <c r="E78" s="9">
        <v>0</v>
      </c>
      <c r="F78" s="9">
        <v>0</v>
      </c>
      <c r="G78" s="9"/>
      <c r="H78" s="9">
        <v>0</v>
      </c>
      <c r="I78" s="9">
        <v>0</v>
      </c>
      <c r="J78" s="9">
        <v>0</v>
      </c>
      <c r="K78" s="9">
        <f t="shared" si="4"/>
        <v>57</v>
      </c>
      <c r="L78" s="9">
        <f t="shared" si="4"/>
        <v>229</v>
      </c>
      <c r="M78" s="9">
        <f t="shared" si="4"/>
        <v>0</v>
      </c>
    </row>
    <row r="79" spans="1:13" x14ac:dyDescent="0.25">
      <c r="A79" s="8" t="s">
        <v>51</v>
      </c>
      <c r="B79" s="9">
        <v>250</v>
      </c>
      <c r="C79" s="9">
        <v>715</v>
      </c>
      <c r="D79" s="9"/>
      <c r="E79" s="9">
        <v>0</v>
      </c>
      <c r="F79" s="9">
        <v>0</v>
      </c>
      <c r="G79" s="9"/>
      <c r="H79" s="9">
        <v>0</v>
      </c>
      <c r="I79" s="9">
        <v>0</v>
      </c>
      <c r="J79" s="9">
        <v>0</v>
      </c>
      <c r="K79" s="9">
        <f t="shared" si="4"/>
        <v>250</v>
      </c>
      <c r="L79" s="9">
        <f t="shared" si="4"/>
        <v>715</v>
      </c>
      <c r="M79" s="9">
        <f t="shared" si="4"/>
        <v>0</v>
      </c>
    </row>
    <row r="80" spans="1:13" x14ac:dyDescent="0.25">
      <c r="A80" s="8" t="s">
        <v>52</v>
      </c>
      <c r="B80" s="9">
        <v>203</v>
      </c>
      <c r="C80" s="9">
        <v>582</v>
      </c>
      <c r="D80" s="9"/>
      <c r="E80" s="9">
        <v>3</v>
      </c>
      <c r="F80" s="9">
        <v>32</v>
      </c>
      <c r="G80" s="9"/>
      <c r="H80" s="9">
        <v>0</v>
      </c>
      <c r="I80" s="9">
        <v>0</v>
      </c>
      <c r="J80" s="9">
        <v>0</v>
      </c>
      <c r="K80" s="9">
        <f t="shared" si="4"/>
        <v>206</v>
      </c>
      <c r="L80" s="9">
        <f t="shared" si="4"/>
        <v>614</v>
      </c>
      <c r="M80" s="9">
        <f t="shared" si="4"/>
        <v>0</v>
      </c>
    </row>
    <row r="81" spans="1:13" x14ac:dyDescent="0.25">
      <c r="A81" s="8" t="s">
        <v>53</v>
      </c>
      <c r="B81" s="9">
        <v>320</v>
      </c>
      <c r="C81" s="9">
        <v>1092</v>
      </c>
      <c r="D81" s="9"/>
      <c r="E81" s="9">
        <v>0</v>
      </c>
      <c r="F81" s="9">
        <v>0</v>
      </c>
      <c r="G81" s="9"/>
      <c r="H81" s="9">
        <v>0</v>
      </c>
      <c r="I81" s="9">
        <v>0</v>
      </c>
      <c r="J81" s="9">
        <v>0</v>
      </c>
      <c r="K81" s="9">
        <f t="shared" si="4"/>
        <v>320</v>
      </c>
      <c r="L81" s="9">
        <f t="shared" si="4"/>
        <v>1092</v>
      </c>
      <c r="M81" s="9">
        <f t="shared" si="4"/>
        <v>0</v>
      </c>
    </row>
    <row r="82" spans="1:13" x14ac:dyDescent="0.25">
      <c r="A82" s="8" t="s">
        <v>54</v>
      </c>
      <c r="B82" s="9">
        <v>239</v>
      </c>
      <c r="C82" s="9">
        <v>779</v>
      </c>
      <c r="D82" s="9"/>
      <c r="E82" s="9">
        <v>0</v>
      </c>
      <c r="F82" s="9">
        <v>0</v>
      </c>
      <c r="G82" s="9"/>
      <c r="H82" s="9">
        <v>0</v>
      </c>
      <c r="I82" s="9">
        <v>0</v>
      </c>
      <c r="J82" s="9">
        <v>0</v>
      </c>
      <c r="K82" s="9">
        <f t="shared" si="4"/>
        <v>239</v>
      </c>
      <c r="L82" s="9">
        <f t="shared" si="4"/>
        <v>779</v>
      </c>
      <c r="M82" s="9">
        <f t="shared" si="4"/>
        <v>0</v>
      </c>
    </row>
    <row r="83" spans="1:13" x14ac:dyDescent="0.25">
      <c r="A83" s="8" t="s">
        <v>41</v>
      </c>
      <c r="B83" s="9">
        <v>8894</v>
      </c>
      <c r="C83" s="9">
        <v>25152</v>
      </c>
      <c r="D83" s="9"/>
      <c r="E83" s="9">
        <v>166</v>
      </c>
      <c r="F83" s="9">
        <v>3591</v>
      </c>
      <c r="G83" s="9"/>
      <c r="H83" s="9">
        <v>34</v>
      </c>
      <c r="I83" s="9">
        <v>45</v>
      </c>
      <c r="J83" s="9">
        <v>29500</v>
      </c>
      <c r="K83" s="9">
        <f t="shared" si="4"/>
        <v>9094</v>
      </c>
      <c r="L83" s="9">
        <f t="shared" si="4"/>
        <v>28788</v>
      </c>
      <c r="M83" s="9">
        <f t="shared" si="4"/>
        <v>29500</v>
      </c>
    </row>
    <row r="84" spans="1:13" x14ac:dyDescent="0.25">
      <c r="A84" s="8" t="s">
        <v>42</v>
      </c>
      <c r="B84" s="9">
        <v>12944</v>
      </c>
      <c r="C84" s="9">
        <v>41467</v>
      </c>
      <c r="D84" s="9"/>
      <c r="E84" s="9">
        <v>230</v>
      </c>
      <c r="F84" s="9">
        <v>8056</v>
      </c>
      <c r="G84" s="9"/>
      <c r="H84" s="9">
        <v>3282</v>
      </c>
      <c r="I84" s="9">
        <v>3790</v>
      </c>
      <c r="J84" s="9">
        <v>32820604</v>
      </c>
      <c r="K84" s="9">
        <f t="shared" si="4"/>
        <v>16456</v>
      </c>
      <c r="L84" s="9">
        <f t="shared" si="4"/>
        <v>53313</v>
      </c>
      <c r="M84" s="9">
        <f t="shared" si="4"/>
        <v>32820604</v>
      </c>
    </row>
    <row r="85" spans="1:13" x14ac:dyDescent="0.25">
      <c r="A85" s="8" t="s">
        <v>43</v>
      </c>
      <c r="B85" s="9">
        <v>9583</v>
      </c>
      <c r="C85" s="9">
        <v>30122</v>
      </c>
      <c r="D85" s="9"/>
      <c r="E85" s="9">
        <v>215</v>
      </c>
      <c r="F85" s="9">
        <v>7137</v>
      </c>
      <c r="G85" s="9"/>
      <c r="H85" s="9">
        <v>2204</v>
      </c>
      <c r="I85" s="9">
        <v>2624</v>
      </c>
      <c r="J85" s="9">
        <v>34305428</v>
      </c>
      <c r="K85" s="9">
        <f t="shared" si="4"/>
        <v>12002</v>
      </c>
      <c r="L85" s="9">
        <f t="shared" si="4"/>
        <v>39883</v>
      </c>
      <c r="M85" s="9">
        <f t="shared" si="4"/>
        <v>34305428</v>
      </c>
    </row>
    <row r="86" spans="1:13" x14ac:dyDescent="0.25">
      <c r="A86" s="8" t="s">
        <v>44</v>
      </c>
      <c r="B86" s="9">
        <v>2011</v>
      </c>
      <c r="C86" s="9">
        <v>5892</v>
      </c>
      <c r="D86" s="9"/>
      <c r="E86" s="9">
        <v>21</v>
      </c>
      <c r="F86" s="9">
        <v>418</v>
      </c>
      <c r="G86" s="9"/>
      <c r="H86" s="9">
        <v>4</v>
      </c>
      <c r="I86" s="9">
        <v>6</v>
      </c>
      <c r="J86" s="9">
        <v>80</v>
      </c>
      <c r="K86" s="9">
        <f t="shared" si="4"/>
        <v>2036</v>
      </c>
      <c r="L86" s="9">
        <f t="shared" si="4"/>
        <v>6316</v>
      </c>
      <c r="M86" s="9">
        <f t="shared" si="4"/>
        <v>80</v>
      </c>
    </row>
    <row r="87" spans="1:13" x14ac:dyDescent="0.25">
      <c r="A87" s="8" t="s">
        <v>45</v>
      </c>
      <c r="B87" s="9">
        <v>238</v>
      </c>
      <c r="C87" s="9">
        <v>684</v>
      </c>
      <c r="D87" s="9"/>
      <c r="E87" s="9">
        <v>0</v>
      </c>
      <c r="F87" s="9">
        <v>0</v>
      </c>
      <c r="G87" s="9"/>
      <c r="H87" s="9">
        <v>0</v>
      </c>
      <c r="I87" s="9">
        <v>0</v>
      </c>
      <c r="J87" s="9">
        <v>0</v>
      </c>
      <c r="K87" s="9">
        <f t="shared" si="4"/>
        <v>238</v>
      </c>
      <c r="L87" s="9">
        <f t="shared" si="4"/>
        <v>684</v>
      </c>
      <c r="M87" s="9">
        <f t="shared" si="4"/>
        <v>0</v>
      </c>
    </row>
    <row r="88" spans="1:13" x14ac:dyDescent="0.25">
      <c r="A88" s="8" t="s">
        <v>46</v>
      </c>
      <c r="B88" s="9">
        <v>1017</v>
      </c>
      <c r="C88" s="9">
        <v>3173</v>
      </c>
      <c r="D88" s="9"/>
      <c r="E88" s="9">
        <v>880</v>
      </c>
      <c r="F88" s="9">
        <v>11231</v>
      </c>
      <c r="G88" s="9"/>
      <c r="H88" s="9">
        <v>0</v>
      </c>
      <c r="I88" s="9">
        <v>0</v>
      </c>
      <c r="J88" s="9">
        <v>0</v>
      </c>
      <c r="K88" s="9">
        <f t="shared" si="4"/>
        <v>1897</v>
      </c>
      <c r="L88" s="9">
        <f t="shared" si="4"/>
        <v>14404</v>
      </c>
      <c r="M88" s="9">
        <f t="shared" si="4"/>
        <v>0</v>
      </c>
    </row>
    <row r="89" spans="1:13" ht="15.75" thickBot="1" x14ac:dyDescent="0.3">
      <c r="A89" s="10" t="s">
        <v>14</v>
      </c>
      <c r="B89" s="11">
        <f>SUM(B7,B48)</f>
        <v>310514</v>
      </c>
      <c r="C89" s="11">
        <f t="shared" ref="C89:M89" si="5">SUM(C7,C48)</f>
        <v>1054418</v>
      </c>
      <c r="D89" s="11">
        <f t="shared" si="5"/>
        <v>0</v>
      </c>
      <c r="E89" s="11">
        <f t="shared" si="5"/>
        <v>52050</v>
      </c>
      <c r="F89" s="11">
        <f t="shared" si="5"/>
        <v>717449</v>
      </c>
      <c r="G89" s="11">
        <f t="shared" si="5"/>
        <v>0</v>
      </c>
      <c r="H89" s="11">
        <f t="shared" si="5"/>
        <v>64402</v>
      </c>
      <c r="I89" s="11">
        <f t="shared" si="5"/>
        <v>69029</v>
      </c>
      <c r="J89" s="11">
        <f t="shared" si="5"/>
        <v>877000952.97000003</v>
      </c>
      <c r="K89" s="11">
        <f t="shared" si="5"/>
        <v>426966</v>
      </c>
      <c r="L89" s="11">
        <f t="shared" si="5"/>
        <v>1840896</v>
      </c>
      <c r="M89" s="11">
        <f t="shared" si="5"/>
        <v>877000952.97000003</v>
      </c>
    </row>
  </sheetData>
  <mergeCells count="6">
    <mergeCell ref="A1:M1"/>
    <mergeCell ref="A2:M2"/>
    <mergeCell ref="A3:M3"/>
    <mergeCell ref="B5:D5"/>
    <mergeCell ref="E5:G5"/>
    <mergeCell ref="H5:J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tabSelected="1" workbookViewId="0">
      <pane ySplit="6" topLeftCell="A64" activePane="bottomLeft" state="frozen"/>
      <selection pane="bottomLeft" sqref="A1:M1"/>
    </sheetView>
  </sheetViews>
  <sheetFormatPr baseColWidth="10" defaultRowHeight="15" x14ac:dyDescent="0.25"/>
  <cols>
    <col min="1" max="1" width="39.140625" style="1" bestFit="1" customWidth="1"/>
    <col min="2" max="2" width="9.7109375" style="1" bestFit="1" customWidth="1"/>
    <col min="3" max="3" width="9.140625" style="1" bestFit="1" customWidth="1"/>
    <col min="4" max="4" width="10.42578125" style="1" bestFit="1" customWidth="1"/>
    <col min="5" max="5" width="9.7109375" style="1" bestFit="1" customWidth="1"/>
    <col min="6" max="6" width="8.28515625" style="1" bestFit="1" customWidth="1"/>
    <col min="7" max="7" width="10.42578125" style="1" bestFit="1" customWidth="1"/>
    <col min="8" max="8" width="9.7109375" style="1" bestFit="1" customWidth="1"/>
    <col min="9" max="9" width="8.28515625" style="1" bestFit="1" customWidth="1"/>
    <col min="10" max="10" width="11.140625" style="1" bestFit="1" customWidth="1"/>
    <col min="11" max="11" width="14.5703125" style="1" bestFit="1" customWidth="1"/>
    <col min="12" max="12" width="13.140625" style="1" bestFit="1" customWidth="1"/>
    <col min="13" max="13" width="15.28515625" style="1" bestFit="1" customWidth="1"/>
    <col min="14" max="16384" width="11.42578125" style="1"/>
  </cols>
  <sheetData>
    <row r="1" spans="1:13" ht="15.75" x14ac:dyDescent="0.25">
      <c r="A1" s="18" t="s">
        <v>66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x14ac:dyDescent="0.2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5" spans="1:13" x14ac:dyDescent="0.25">
      <c r="A5" s="2"/>
      <c r="B5" s="20" t="s">
        <v>2</v>
      </c>
      <c r="C5" s="20"/>
      <c r="D5" s="20"/>
      <c r="E5" s="21" t="s">
        <v>3</v>
      </c>
      <c r="F5" s="21"/>
      <c r="G5" s="21"/>
      <c r="H5" s="20" t="s">
        <v>4</v>
      </c>
      <c r="I5" s="20"/>
      <c r="J5" s="20"/>
      <c r="K5" s="3" t="s">
        <v>5</v>
      </c>
      <c r="L5" s="3" t="s">
        <v>6</v>
      </c>
      <c r="M5" s="3" t="s">
        <v>7</v>
      </c>
    </row>
    <row r="6" spans="1:13" x14ac:dyDescent="0.25">
      <c r="A6" s="2" t="s">
        <v>8</v>
      </c>
      <c r="B6" s="4" t="s">
        <v>9</v>
      </c>
      <c r="C6" s="4" t="s">
        <v>10</v>
      </c>
      <c r="D6" s="4" t="s">
        <v>11</v>
      </c>
      <c r="E6" s="3" t="s">
        <v>9</v>
      </c>
      <c r="F6" s="3" t="s">
        <v>10</v>
      </c>
      <c r="G6" s="3" t="s">
        <v>11</v>
      </c>
      <c r="H6" s="4" t="s">
        <v>9</v>
      </c>
      <c r="I6" s="4" t="s">
        <v>10</v>
      </c>
      <c r="J6" s="4" t="s">
        <v>11</v>
      </c>
      <c r="K6" s="5"/>
      <c r="L6" s="5"/>
      <c r="M6" s="5"/>
    </row>
    <row r="7" spans="1:13" x14ac:dyDescent="0.25">
      <c r="A7" s="6" t="s">
        <v>12</v>
      </c>
      <c r="B7" s="7">
        <f t="shared" ref="B7:M7" si="0">SUM(B8:B47)</f>
        <v>156922</v>
      </c>
      <c r="C7" s="7">
        <f t="shared" si="0"/>
        <v>516898</v>
      </c>
      <c r="D7" s="7">
        <f t="shared" si="0"/>
        <v>0</v>
      </c>
      <c r="E7" s="7">
        <f t="shared" si="0"/>
        <v>26281</v>
      </c>
      <c r="F7" s="7">
        <f t="shared" si="0"/>
        <v>378009</v>
      </c>
      <c r="G7" s="7">
        <f t="shared" si="0"/>
        <v>0</v>
      </c>
      <c r="H7" s="7">
        <f t="shared" si="0"/>
        <v>33978</v>
      </c>
      <c r="I7" s="7">
        <f t="shared" si="0"/>
        <v>37081</v>
      </c>
      <c r="J7" s="7">
        <f t="shared" si="0"/>
        <v>520937147.88</v>
      </c>
      <c r="K7" s="7">
        <f t="shared" si="0"/>
        <v>217181</v>
      </c>
      <c r="L7" s="7">
        <f t="shared" si="0"/>
        <v>931988</v>
      </c>
      <c r="M7" s="7">
        <f t="shared" si="0"/>
        <v>520937147.88</v>
      </c>
    </row>
    <row r="8" spans="1:13" x14ac:dyDescent="0.25">
      <c r="A8" s="8" t="s">
        <v>15</v>
      </c>
      <c r="B8" s="9">
        <v>20</v>
      </c>
      <c r="C8" s="9">
        <v>65</v>
      </c>
      <c r="D8" s="9"/>
      <c r="E8" s="9">
        <v>0</v>
      </c>
      <c r="F8" s="9">
        <v>0</v>
      </c>
      <c r="G8" s="9"/>
      <c r="H8" s="9">
        <v>60</v>
      </c>
      <c r="I8" s="9">
        <v>77</v>
      </c>
      <c r="J8" s="9">
        <v>8540</v>
      </c>
      <c r="K8" s="9">
        <f>SUM(B8+E8+H8)</f>
        <v>80</v>
      </c>
      <c r="L8" s="9">
        <f>SUM(C8+F8+I8)</f>
        <v>142</v>
      </c>
      <c r="M8" s="9">
        <f>SUM(D8+G8+J8)</f>
        <v>8540</v>
      </c>
    </row>
    <row r="9" spans="1:13" x14ac:dyDescent="0.25">
      <c r="A9" s="8" t="s">
        <v>16</v>
      </c>
      <c r="B9" s="9">
        <v>26656</v>
      </c>
      <c r="C9" s="9">
        <v>93871</v>
      </c>
      <c r="D9" s="9"/>
      <c r="E9" s="9">
        <v>20266</v>
      </c>
      <c r="F9" s="9">
        <v>200201</v>
      </c>
      <c r="G9" s="9"/>
      <c r="H9" s="9">
        <v>2101</v>
      </c>
      <c r="I9" s="9">
        <v>2250</v>
      </c>
      <c r="J9" s="9">
        <v>20913841.100000001</v>
      </c>
      <c r="K9" s="9">
        <f t="shared" ref="K9:M47" si="1">SUM(B9+E9+H9)</f>
        <v>49023</v>
      </c>
      <c r="L9" s="9">
        <f t="shared" si="1"/>
        <v>296322</v>
      </c>
      <c r="M9" s="9">
        <f t="shared" si="1"/>
        <v>20913841.100000001</v>
      </c>
    </row>
    <row r="10" spans="1:13" x14ac:dyDescent="0.25">
      <c r="A10" s="8" t="s">
        <v>17</v>
      </c>
      <c r="B10" s="9">
        <v>957</v>
      </c>
      <c r="C10" s="9">
        <v>3992</v>
      </c>
      <c r="D10" s="9"/>
      <c r="E10" s="9">
        <v>452</v>
      </c>
      <c r="F10" s="9">
        <v>18932</v>
      </c>
      <c r="G10" s="9"/>
      <c r="H10" s="9">
        <v>7626</v>
      </c>
      <c r="I10" s="9">
        <v>8014</v>
      </c>
      <c r="J10" s="9">
        <v>77992791.870000005</v>
      </c>
      <c r="K10" s="9">
        <f t="shared" si="1"/>
        <v>9035</v>
      </c>
      <c r="L10" s="9">
        <f t="shared" si="1"/>
        <v>30938</v>
      </c>
      <c r="M10" s="9">
        <f t="shared" si="1"/>
        <v>77992791.870000005</v>
      </c>
    </row>
    <row r="11" spans="1:13" x14ac:dyDescent="0.25">
      <c r="A11" s="8" t="s">
        <v>18</v>
      </c>
      <c r="B11" s="9">
        <v>769</v>
      </c>
      <c r="C11" s="9">
        <v>2808</v>
      </c>
      <c r="D11" s="9"/>
      <c r="E11" s="9">
        <v>883</v>
      </c>
      <c r="F11" s="9">
        <v>31802</v>
      </c>
      <c r="G11" s="9"/>
      <c r="H11" s="9">
        <v>1939</v>
      </c>
      <c r="I11" s="9">
        <v>2015</v>
      </c>
      <c r="J11" s="9">
        <v>3303740.04</v>
      </c>
      <c r="K11" s="9">
        <f t="shared" si="1"/>
        <v>3591</v>
      </c>
      <c r="L11" s="9">
        <f t="shared" si="1"/>
        <v>36625</v>
      </c>
      <c r="M11" s="9">
        <f t="shared" si="1"/>
        <v>3303740.04</v>
      </c>
    </row>
    <row r="12" spans="1:13" x14ac:dyDescent="0.25">
      <c r="A12" s="8" t="s">
        <v>19</v>
      </c>
      <c r="B12" s="9">
        <v>486</v>
      </c>
      <c r="C12" s="9">
        <v>1639</v>
      </c>
      <c r="D12" s="9"/>
      <c r="E12" s="9">
        <v>19</v>
      </c>
      <c r="F12" s="9">
        <v>720</v>
      </c>
      <c r="G12" s="9"/>
      <c r="H12" s="9">
        <v>257</v>
      </c>
      <c r="I12" s="9">
        <v>283</v>
      </c>
      <c r="J12" s="9">
        <v>851526.54</v>
      </c>
      <c r="K12" s="9">
        <f t="shared" si="1"/>
        <v>762</v>
      </c>
      <c r="L12" s="9">
        <f t="shared" si="1"/>
        <v>2642</v>
      </c>
      <c r="M12" s="9">
        <f t="shared" si="1"/>
        <v>851526.54</v>
      </c>
    </row>
    <row r="13" spans="1:13" x14ac:dyDescent="0.25">
      <c r="A13" s="8" t="s">
        <v>20</v>
      </c>
      <c r="B13" s="9">
        <v>147</v>
      </c>
      <c r="C13" s="9">
        <v>391</v>
      </c>
      <c r="D13" s="9"/>
      <c r="E13" s="9">
        <v>3</v>
      </c>
      <c r="F13" s="9">
        <v>57</v>
      </c>
      <c r="G13" s="9"/>
      <c r="H13" s="9">
        <v>99</v>
      </c>
      <c r="I13" s="9">
        <v>100</v>
      </c>
      <c r="J13" s="9">
        <v>1399420.6</v>
      </c>
      <c r="K13" s="9">
        <f t="shared" si="1"/>
        <v>249</v>
      </c>
      <c r="L13" s="9">
        <f t="shared" si="1"/>
        <v>548</v>
      </c>
      <c r="M13" s="9">
        <f t="shared" si="1"/>
        <v>1399420.6</v>
      </c>
    </row>
    <row r="14" spans="1:13" x14ac:dyDescent="0.25">
      <c r="A14" s="15" t="s">
        <v>21</v>
      </c>
      <c r="B14" s="9">
        <v>4</v>
      </c>
      <c r="C14" s="9">
        <v>13</v>
      </c>
      <c r="D14" s="9"/>
      <c r="E14" s="9">
        <v>0</v>
      </c>
      <c r="F14" s="9">
        <v>0</v>
      </c>
      <c r="G14" s="9"/>
      <c r="H14" s="9">
        <v>0</v>
      </c>
      <c r="I14" s="9">
        <v>0</v>
      </c>
      <c r="J14" s="9">
        <v>0</v>
      </c>
      <c r="K14" s="9">
        <f t="shared" si="1"/>
        <v>4</v>
      </c>
      <c r="L14" s="9">
        <f t="shared" si="1"/>
        <v>13</v>
      </c>
      <c r="M14" s="9">
        <f t="shared" si="1"/>
        <v>0</v>
      </c>
    </row>
    <row r="15" spans="1:13" x14ac:dyDescent="0.25">
      <c r="A15" s="8" t="s">
        <v>22</v>
      </c>
      <c r="B15" s="9">
        <v>3559</v>
      </c>
      <c r="C15" s="9">
        <v>11997</v>
      </c>
      <c r="D15" s="9"/>
      <c r="E15" s="9">
        <v>155</v>
      </c>
      <c r="F15" s="9">
        <v>6071</v>
      </c>
      <c r="G15" s="9"/>
      <c r="H15" s="9">
        <v>995</v>
      </c>
      <c r="I15" s="9">
        <v>1192</v>
      </c>
      <c r="J15" s="9">
        <v>10772515.59</v>
      </c>
      <c r="K15" s="9">
        <f t="shared" si="1"/>
        <v>4709</v>
      </c>
      <c r="L15" s="9">
        <f t="shared" si="1"/>
        <v>19260</v>
      </c>
      <c r="M15" s="9">
        <f t="shared" si="1"/>
        <v>10772515.59</v>
      </c>
    </row>
    <row r="16" spans="1:13" x14ac:dyDescent="0.25">
      <c r="A16" s="8" t="s">
        <v>23</v>
      </c>
      <c r="B16" s="9">
        <v>624</v>
      </c>
      <c r="C16" s="9">
        <v>1802</v>
      </c>
      <c r="D16" s="9"/>
      <c r="E16" s="9">
        <v>7</v>
      </c>
      <c r="F16" s="9">
        <v>162</v>
      </c>
      <c r="G16" s="9"/>
      <c r="H16" s="9">
        <v>0</v>
      </c>
      <c r="I16" s="9">
        <v>0</v>
      </c>
      <c r="J16" s="9">
        <v>0</v>
      </c>
      <c r="K16" s="9">
        <f>SUM(B16+E16+H16)</f>
        <v>631</v>
      </c>
      <c r="L16" s="9">
        <f>SUM(C16+F16+I16)</f>
        <v>1964</v>
      </c>
      <c r="M16" s="9">
        <f>SUM(D16+G16+J16)</f>
        <v>0</v>
      </c>
    </row>
    <row r="17" spans="1:13" x14ac:dyDescent="0.25">
      <c r="A17" s="8" t="s">
        <v>24</v>
      </c>
      <c r="B17" s="9">
        <v>20</v>
      </c>
      <c r="C17" s="9">
        <v>63</v>
      </c>
      <c r="D17" s="9"/>
      <c r="E17" s="9">
        <v>0</v>
      </c>
      <c r="F17" s="9">
        <v>0</v>
      </c>
      <c r="G17" s="9"/>
      <c r="H17" s="9">
        <v>0</v>
      </c>
      <c r="I17" s="9">
        <v>0</v>
      </c>
      <c r="J17" s="9">
        <v>0</v>
      </c>
      <c r="K17" s="9">
        <f t="shared" si="1"/>
        <v>20</v>
      </c>
      <c r="L17" s="9">
        <f t="shared" si="1"/>
        <v>63</v>
      </c>
      <c r="M17" s="9">
        <f t="shared" si="1"/>
        <v>0</v>
      </c>
    </row>
    <row r="18" spans="1:13" x14ac:dyDescent="0.25">
      <c r="A18" s="8" t="s">
        <v>25</v>
      </c>
      <c r="B18" s="9">
        <v>3143</v>
      </c>
      <c r="C18" s="9">
        <v>11402</v>
      </c>
      <c r="D18" s="9"/>
      <c r="E18" s="9">
        <v>14</v>
      </c>
      <c r="F18" s="9">
        <v>237</v>
      </c>
      <c r="G18" s="9"/>
      <c r="H18" s="9">
        <v>0</v>
      </c>
      <c r="I18" s="9">
        <v>0</v>
      </c>
      <c r="J18" s="9">
        <v>0</v>
      </c>
      <c r="K18" s="9">
        <f>SUM(B18+E18+H18)</f>
        <v>3157</v>
      </c>
      <c r="L18" s="9">
        <f>SUM(C18+F18+I18)</f>
        <v>11639</v>
      </c>
      <c r="M18" s="9">
        <f>SUM(D18+G18+J18)</f>
        <v>0</v>
      </c>
    </row>
    <row r="19" spans="1:13" x14ac:dyDescent="0.25">
      <c r="A19" s="8" t="s">
        <v>26</v>
      </c>
      <c r="B19" s="9">
        <v>31263</v>
      </c>
      <c r="C19" s="9">
        <v>103182</v>
      </c>
      <c r="D19" s="9"/>
      <c r="E19" s="9">
        <v>1385</v>
      </c>
      <c r="F19" s="9">
        <v>50042</v>
      </c>
      <c r="G19" s="9"/>
      <c r="H19" s="9">
        <v>12562</v>
      </c>
      <c r="I19" s="9">
        <v>13227</v>
      </c>
      <c r="J19" s="9">
        <v>280115523.13999999</v>
      </c>
      <c r="K19" s="9">
        <f t="shared" si="1"/>
        <v>45210</v>
      </c>
      <c r="L19" s="9">
        <f t="shared" si="1"/>
        <v>166451</v>
      </c>
      <c r="M19" s="9">
        <f t="shared" si="1"/>
        <v>280115523.13999999</v>
      </c>
    </row>
    <row r="20" spans="1:13" x14ac:dyDescent="0.25">
      <c r="A20" s="8" t="s">
        <v>27</v>
      </c>
      <c r="B20" s="9">
        <v>147</v>
      </c>
      <c r="C20" s="9">
        <v>458</v>
      </c>
      <c r="D20" s="9"/>
      <c r="E20" s="9">
        <v>1</v>
      </c>
      <c r="F20" s="9">
        <v>14</v>
      </c>
      <c r="G20" s="9"/>
      <c r="H20" s="9">
        <v>0</v>
      </c>
      <c r="I20" s="9">
        <v>0</v>
      </c>
      <c r="J20" s="9">
        <v>0</v>
      </c>
      <c r="K20" s="9">
        <f t="shared" si="1"/>
        <v>148</v>
      </c>
      <c r="L20" s="9">
        <f t="shared" si="1"/>
        <v>472</v>
      </c>
      <c r="M20" s="9">
        <f t="shared" si="1"/>
        <v>0</v>
      </c>
    </row>
    <row r="21" spans="1:13" x14ac:dyDescent="0.25">
      <c r="A21" s="8" t="s">
        <v>28</v>
      </c>
      <c r="B21" s="9">
        <v>1582</v>
      </c>
      <c r="C21" s="9">
        <v>5476</v>
      </c>
      <c r="D21" s="9"/>
      <c r="E21" s="9">
        <v>14</v>
      </c>
      <c r="F21" s="9">
        <v>272</v>
      </c>
      <c r="G21" s="9"/>
      <c r="H21" s="9">
        <v>0</v>
      </c>
      <c r="I21" s="9">
        <v>0</v>
      </c>
      <c r="J21" s="9">
        <v>0</v>
      </c>
      <c r="K21" s="9">
        <f t="shared" si="1"/>
        <v>1596</v>
      </c>
      <c r="L21" s="9">
        <f t="shared" si="1"/>
        <v>5748</v>
      </c>
      <c r="M21" s="9">
        <f t="shared" si="1"/>
        <v>0</v>
      </c>
    </row>
    <row r="22" spans="1:13" x14ac:dyDescent="0.25">
      <c r="A22" s="8" t="s">
        <v>29</v>
      </c>
      <c r="B22" s="9">
        <v>2903</v>
      </c>
      <c r="C22" s="9">
        <v>9943</v>
      </c>
      <c r="D22" s="9"/>
      <c r="E22" s="9">
        <v>23</v>
      </c>
      <c r="F22" s="9">
        <v>693</v>
      </c>
      <c r="G22" s="9"/>
      <c r="H22" s="9">
        <v>0</v>
      </c>
      <c r="I22" s="9">
        <v>0</v>
      </c>
      <c r="J22" s="9">
        <v>0</v>
      </c>
      <c r="K22" s="9">
        <f t="shared" si="1"/>
        <v>2926</v>
      </c>
      <c r="L22" s="9">
        <f t="shared" si="1"/>
        <v>10636</v>
      </c>
      <c r="M22" s="9">
        <f t="shared" si="1"/>
        <v>0</v>
      </c>
    </row>
    <row r="23" spans="1:13" x14ac:dyDescent="0.25">
      <c r="A23" s="8" t="s">
        <v>30</v>
      </c>
      <c r="B23" s="9">
        <v>4464</v>
      </c>
      <c r="C23" s="9">
        <v>15382</v>
      </c>
      <c r="D23" s="9"/>
      <c r="E23" s="9">
        <v>121</v>
      </c>
      <c r="F23" s="9">
        <v>6262</v>
      </c>
      <c r="G23" s="9"/>
      <c r="H23" s="9">
        <v>1219</v>
      </c>
      <c r="I23" s="9">
        <v>1234</v>
      </c>
      <c r="J23" s="9">
        <v>29512310</v>
      </c>
      <c r="K23" s="9">
        <f t="shared" si="1"/>
        <v>5804</v>
      </c>
      <c r="L23" s="9">
        <f t="shared" si="1"/>
        <v>22878</v>
      </c>
      <c r="M23" s="9">
        <f t="shared" si="1"/>
        <v>29512310</v>
      </c>
    </row>
    <row r="24" spans="1:13" x14ac:dyDescent="0.25">
      <c r="A24" s="8" t="s">
        <v>31</v>
      </c>
      <c r="B24" s="9">
        <v>7404</v>
      </c>
      <c r="C24" s="9">
        <v>25883</v>
      </c>
      <c r="D24" s="9"/>
      <c r="E24" s="9">
        <v>181</v>
      </c>
      <c r="F24" s="9">
        <v>4547</v>
      </c>
      <c r="G24" s="9"/>
      <c r="H24" s="9">
        <v>0</v>
      </c>
      <c r="I24" s="9">
        <v>0</v>
      </c>
      <c r="J24" s="9">
        <v>0</v>
      </c>
      <c r="K24" s="9">
        <f t="shared" si="1"/>
        <v>7585</v>
      </c>
      <c r="L24" s="9">
        <f t="shared" si="1"/>
        <v>30430</v>
      </c>
      <c r="M24" s="9">
        <f t="shared" si="1"/>
        <v>0</v>
      </c>
    </row>
    <row r="25" spans="1:13" x14ac:dyDescent="0.25">
      <c r="A25" s="8" t="s">
        <v>47</v>
      </c>
      <c r="B25" s="9">
        <v>175</v>
      </c>
      <c r="C25" s="9">
        <v>614</v>
      </c>
      <c r="D25" s="9"/>
      <c r="E25" s="9">
        <v>0</v>
      </c>
      <c r="F25" s="9">
        <v>0</v>
      </c>
      <c r="G25" s="9"/>
      <c r="H25" s="9">
        <v>0</v>
      </c>
      <c r="I25" s="9">
        <v>0</v>
      </c>
      <c r="J25" s="9">
        <v>0</v>
      </c>
      <c r="K25" s="9">
        <f t="shared" si="1"/>
        <v>175</v>
      </c>
      <c r="L25" s="9">
        <f t="shared" si="1"/>
        <v>614</v>
      </c>
      <c r="M25" s="9">
        <f t="shared" si="1"/>
        <v>0</v>
      </c>
    </row>
    <row r="26" spans="1:13" x14ac:dyDescent="0.25">
      <c r="A26" s="8" t="s">
        <v>32</v>
      </c>
      <c r="B26" s="9">
        <v>18922</v>
      </c>
      <c r="C26" s="9">
        <v>63733</v>
      </c>
      <c r="D26" s="9"/>
      <c r="E26" s="9">
        <v>550</v>
      </c>
      <c r="F26" s="9">
        <v>18671</v>
      </c>
      <c r="G26" s="9"/>
      <c r="H26" s="9">
        <v>1307</v>
      </c>
      <c r="I26" s="9">
        <v>1599</v>
      </c>
      <c r="J26" s="9">
        <v>5684384</v>
      </c>
      <c r="K26" s="9">
        <f t="shared" si="1"/>
        <v>20779</v>
      </c>
      <c r="L26" s="9">
        <f t="shared" si="1"/>
        <v>84003</v>
      </c>
      <c r="M26" s="9">
        <f t="shared" si="1"/>
        <v>5684384</v>
      </c>
    </row>
    <row r="27" spans="1:13" x14ac:dyDescent="0.25">
      <c r="A27" s="8" t="s">
        <v>33</v>
      </c>
      <c r="B27" s="9">
        <v>1034</v>
      </c>
      <c r="C27" s="9">
        <v>3744</v>
      </c>
      <c r="D27" s="9"/>
      <c r="E27" s="9">
        <v>45</v>
      </c>
      <c r="F27" s="9">
        <v>869</v>
      </c>
      <c r="G27" s="9"/>
      <c r="H27" s="9">
        <v>0</v>
      </c>
      <c r="I27" s="9">
        <v>0</v>
      </c>
      <c r="J27" s="9">
        <v>0</v>
      </c>
      <c r="K27" s="9">
        <f t="shared" si="1"/>
        <v>1079</v>
      </c>
      <c r="L27" s="9">
        <f t="shared" si="1"/>
        <v>4613</v>
      </c>
      <c r="M27" s="9">
        <f t="shared" si="1"/>
        <v>0</v>
      </c>
    </row>
    <row r="28" spans="1:13" x14ac:dyDescent="0.25">
      <c r="A28" s="8" t="s">
        <v>34</v>
      </c>
      <c r="B28" s="9">
        <v>142</v>
      </c>
      <c r="C28" s="9">
        <v>411</v>
      </c>
      <c r="D28" s="9"/>
      <c r="E28" s="9">
        <v>0</v>
      </c>
      <c r="F28" s="9">
        <v>0</v>
      </c>
      <c r="G28" s="9"/>
      <c r="H28" s="9">
        <v>0</v>
      </c>
      <c r="I28" s="9">
        <v>0</v>
      </c>
      <c r="J28" s="9">
        <v>0</v>
      </c>
      <c r="K28" s="9">
        <f t="shared" si="1"/>
        <v>142</v>
      </c>
      <c r="L28" s="9">
        <f t="shared" si="1"/>
        <v>411</v>
      </c>
      <c r="M28" s="9">
        <f t="shared" si="1"/>
        <v>0</v>
      </c>
    </row>
    <row r="29" spans="1:13" x14ac:dyDescent="0.25">
      <c r="A29" s="8" t="s">
        <v>35</v>
      </c>
      <c r="B29" s="9">
        <v>0</v>
      </c>
      <c r="C29" s="9">
        <v>0</v>
      </c>
      <c r="D29" s="9"/>
      <c r="E29" s="9">
        <v>123</v>
      </c>
      <c r="F29" s="9">
        <v>1796</v>
      </c>
      <c r="G29" s="9"/>
      <c r="H29" s="9">
        <v>0</v>
      </c>
      <c r="I29" s="9">
        <v>0</v>
      </c>
      <c r="J29" s="9">
        <v>0</v>
      </c>
      <c r="K29" s="9">
        <f t="shared" si="1"/>
        <v>123</v>
      </c>
      <c r="L29" s="9">
        <f t="shared" si="1"/>
        <v>1796</v>
      </c>
      <c r="M29" s="9">
        <f t="shared" si="1"/>
        <v>0</v>
      </c>
    </row>
    <row r="30" spans="1:13" x14ac:dyDescent="0.25">
      <c r="A30" s="8" t="s">
        <v>36</v>
      </c>
      <c r="B30" s="9">
        <v>3652</v>
      </c>
      <c r="C30" s="9">
        <v>11022</v>
      </c>
      <c r="D30" s="9"/>
      <c r="E30" s="9">
        <v>35</v>
      </c>
      <c r="F30" s="9">
        <v>524</v>
      </c>
      <c r="G30" s="9"/>
      <c r="H30" s="9">
        <v>16</v>
      </c>
      <c r="I30" s="9">
        <v>28</v>
      </c>
      <c r="J30" s="9">
        <v>197659</v>
      </c>
      <c r="K30" s="9">
        <f t="shared" si="1"/>
        <v>3703</v>
      </c>
      <c r="L30" s="9">
        <f t="shared" si="1"/>
        <v>11574</v>
      </c>
      <c r="M30" s="9">
        <f t="shared" si="1"/>
        <v>197659</v>
      </c>
    </row>
    <row r="31" spans="1:13" x14ac:dyDescent="0.25">
      <c r="A31" s="8" t="s">
        <v>37</v>
      </c>
      <c r="B31" s="9">
        <v>850</v>
      </c>
      <c r="C31" s="9">
        <v>2376</v>
      </c>
      <c r="D31" s="9"/>
      <c r="E31" s="9">
        <v>0</v>
      </c>
      <c r="F31" s="9">
        <v>0</v>
      </c>
      <c r="G31" s="9"/>
      <c r="H31" s="9">
        <v>0</v>
      </c>
      <c r="I31" s="9">
        <v>0</v>
      </c>
      <c r="J31" s="9">
        <v>0</v>
      </c>
      <c r="K31" s="9">
        <f>SUM(B31+E31+H31)</f>
        <v>850</v>
      </c>
      <c r="L31" s="9">
        <f>SUM(C31+F31+I31)</f>
        <v>2376</v>
      </c>
      <c r="M31" s="9">
        <f>SUM(D31+G31+J31)</f>
        <v>0</v>
      </c>
    </row>
    <row r="32" spans="1:13" x14ac:dyDescent="0.25">
      <c r="A32" s="8" t="s">
        <v>48</v>
      </c>
      <c r="B32" s="9">
        <v>57</v>
      </c>
      <c r="C32" s="9">
        <v>151</v>
      </c>
      <c r="D32" s="9"/>
      <c r="E32" s="9">
        <v>0</v>
      </c>
      <c r="F32" s="9">
        <v>0</v>
      </c>
      <c r="G32" s="9"/>
      <c r="H32" s="9">
        <v>5</v>
      </c>
      <c r="I32" s="9">
        <v>5</v>
      </c>
      <c r="J32" s="9">
        <v>29709</v>
      </c>
      <c r="K32" s="9">
        <f t="shared" si="1"/>
        <v>62</v>
      </c>
      <c r="L32" s="9">
        <f t="shared" si="1"/>
        <v>156</v>
      </c>
      <c r="M32" s="9">
        <f t="shared" si="1"/>
        <v>29709</v>
      </c>
    </row>
    <row r="33" spans="1:13" x14ac:dyDescent="0.25">
      <c r="A33" s="8" t="s">
        <v>38</v>
      </c>
      <c r="B33" s="9">
        <v>603</v>
      </c>
      <c r="C33" s="9">
        <v>2053</v>
      </c>
      <c r="D33" s="9"/>
      <c r="E33" s="9">
        <v>25</v>
      </c>
      <c r="F33" s="9">
        <v>907</v>
      </c>
      <c r="G33" s="9"/>
      <c r="H33" s="9">
        <v>56</v>
      </c>
      <c r="I33" s="9">
        <v>68</v>
      </c>
      <c r="J33" s="9">
        <v>836823</v>
      </c>
      <c r="K33" s="9">
        <f t="shared" si="1"/>
        <v>684</v>
      </c>
      <c r="L33" s="9">
        <f t="shared" si="1"/>
        <v>3028</v>
      </c>
      <c r="M33" s="9">
        <f t="shared" si="1"/>
        <v>836823</v>
      </c>
    </row>
    <row r="34" spans="1:13" x14ac:dyDescent="0.25">
      <c r="A34" s="8" t="s">
        <v>39</v>
      </c>
      <c r="B34" s="9">
        <v>6020</v>
      </c>
      <c r="C34" s="9">
        <v>18608</v>
      </c>
      <c r="D34" s="9"/>
      <c r="E34" s="9">
        <v>263</v>
      </c>
      <c r="F34" s="9">
        <v>2425</v>
      </c>
      <c r="G34" s="9"/>
      <c r="H34" s="9">
        <v>37</v>
      </c>
      <c r="I34" s="9">
        <v>42</v>
      </c>
      <c r="J34" s="9">
        <v>397790</v>
      </c>
      <c r="K34" s="9">
        <f t="shared" si="1"/>
        <v>6320</v>
      </c>
      <c r="L34" s="9">
        <f t="shared" si="1"/>
        <v>21075</v>
      </c>
      <c r="M34" s="9">
        <f t="shared" si="1"/>
        <v>397790</v>
      </c>
    </row>
    <row r="35" spans="1:13" x14ac:dyDescent="0.25">
      <c r="A35" s="8" t="s">
        <v>40</v>
      </c>
      <c r="B35" s="9">
        <v>705</v>
      </c>
      <c r="C35" s="9">
        <v>2275</v>
      </c>
      <c r="D35" s="9"/>
      <c r="E35" s="9">
        <v>2</v>
      </c>
      <c r="F35" s="9">
        <v>24</v>
      </c>
      <c r="G35" s="9"/>
      <c r="H35" s="9">
        <v>465</v>
      </c>
      <c r="I35" s="9">
        <v>525</v>
      </c>
      <c r="J35" s="9">
        <v>9029113</v>
      </c>
      <c r="K35" s="9">
        <f t="shared" si="1"/>
        <v>1172</v>
      </c>
      <c r="L35" s="9">
        <f t="shared" si="1"/>
        <v>2824</v>
      </c>
      <c r="M35" s="9">
        <f t="shared" si="1"/>
        <v>9029113</v>
      </c>
    </row>
    <row r="36" spans="1:13" x14ac:dyDescent="0.25">
      <c r="A36" s="8" t="s">
        <v>49</v>
      </c>
      <c r="B36" s="9">
        <v>27</v>
      </c>
      <c r="C36" s="9">
        <v>90</v>
      </c>
      <c r="D36" s="9"/>
      <c r="E36" s="9">
        <v>0</v>
      </c>
      <c r="F36" s="9">
        <v>0</v>
      </c>
      <c r="G36" s="9"/>
      <c r="H36" s="9">
        <v>0</v>
      </c>
      <c r="I36" s="9">
        <v>0</v>
      </c>
      <c r="J36" s="9">
        <v>0</v>
      </c>
      <c r="K36" s="9">
        <f t="shared" si="1"/>
        <v>27</v>
      </c>
      <c r="L36" s="9">
        <f t="shared" si="1"/>
        <v>90</v>
      </c>
      <c r="M36" s="9">
        <f t="shared" si="1"/>
        <v>0</v>
      </c>
    </row>
    <row r="37" spans="1:13" x14ac:dyDescent="0.25">
      <c r="A37" s="8" t="s">
        <v>50</v>
      </c>
      <c r="B37" s="9">
        <v>47</v>
      </c>
      <c r="C37" s="9">
        <v>160</v>
      </c>
      <c r="D37" s="9"/>
      <c r="E37" s="9">
        <v>0</v>
      </c>
      <c r="F37" s="9">
        <v>0</v>
      </c>
      <c r="G37" s="9"/>
      <c r="H37" s="9">
        <v>0</v>
      </c>
      <c r="I37" s="9">
        <v>0</v>
      </c>
      <c r="J37" s="9">
        <v>0</v>
      </c>
      <c r="K37" s="9">
        <f t="shared" si="1"/>
        <v>47</v>
      </c>
      <c r="L37" s="9">
        <f t="shared" si="1"/>
        <v>160</v>
      </c>
      <c r="M37" s="9">
        <f t="shared" si="1"/>
        <v>0</v>
      </c>
    </row>
    <row r="38" spans="1:13" x14ac:dyDescent="0.25">
      <c r="A38" s="8" t="s">
        <v>51</v>
      </c>
      <c r="B38" s="9">
        <v>457</v>
      </c>
      <c r="C38" s="9">
        <v>1499</v>
      </c>
      <c r="D38" s="9"/>
      <c r="E38" s="9">
        <v>0</v>
      </c>
      <c r="F38" s="9">
        <v>0</v>
      </c>
      <c r="G38" s="9"/>
      <c r="H38" s="9">
        <v>0</v>
      </c>
      <c r="I38" s="9">
        <v>0</v>
      </c>
      <c r="J38" s="9">
        <v>0</v>
      </c>
      <c r="K38" s="9">
        <f t="shared" si="1"/>
        <v>457</v>
      </c>
      <c r="L38" s="9">
        <f t="shared" si="1"/>
        <v>1499</v>
      </c>
      <c r="M38" s="9">
        <f t="shared" si="1"/>
        <v>0</v>
      </c>
    </row>
    <row r="39" spans="1:13" x14ac:dyDescent="0.25">
      <c r="A39" s="8" t="s">
        <v>52</v>
      </c>
      <c r="B39" s="9">
        <v>144</v>
      </c>
      <c r="C39" s="9">
        <v>373</v>
      </c>
      <c r="D39" s="9"/>
      <c r="E39" s="9">
        <v>0</v>
      </c>
      <c r="F39" s="9">
        <v>0</v>
      </c>
      <c r="G39" s="9"/>
      <c r="H39" s="9">
        <v>0</v>
      </c>
      <c r="I39" s="9">
        <v>0</v>
      </c>
      <c r="J39" s="9">
        <v>0</v>
      </c>
      <c r="K39" s="9">
        <f t="shared" si="1"/>
        <v>144</v>
      </c>
      <c r="L39" s="9">
        <f t="shared" si="1"/>
        <v>373</v>
      </c>
      <c r="M39" s="9">
        <f t="shared" si="1"/>
        <v>0</v>
      </c>
    </row>
    <row r="40" spans="1:13" x14ac:dyDescent="0.25">
      <c r="A40" s="8" t="s">
        <v>53</v>
      </c>
      <c r="B40" s="9">
        <v>216</v>
      </c>
      <c r="C40" s="9">
        <v>697</v>
      </c>
      <c r="D40" s="9"/>
      <c r="E40" s="9">
        <v>0</v>
      </c>
      <c r="F40" s="9">
        <v>0</v>
      </c>
      <c r="G40" s="9"/>
      <c r="H40" s="9">
        <v>0</v>
      </c>
      <c r="I40" s="9">
        <v>0</v>
      </c>
      <c r="J40" s="9">
        <v>0</v>
      </c>
      <c r="K40" s="9">
        <f t="shared" si="1"/>
        <v>216</v>
      </c>
      <c r="L40" s="9">
        <f t="shared" si="1"/>
        <v>697</v>
      </c>
      <c r="M40" s="9">
        <f t="shared" si="1"/>
        <v>0</v>
      </c>
    </row>
    <row r="41" spans="1:13" x14ac:dyDescent="0.25">
      <c r="A41" s="8" t="s">
        <v>54</v>
      </c>
      <c r="B41" s="9">
        <v>355</v>
      </c>
      <c r="C41" s="9">
        <v>1178</v>
      </c>
      <c r="D41" s="9"/>
      <c r="E41" s="9">
        <v>0</v>
      </c>
      <c r="F41" s="9">
        <v>0</v>
      </c>
      <c r="G41" s="9"/>
      <c r="H41" s="9">
        <v>0</v>
      </c>
      <c r="I41" s="9">
        <v>0</v>
      </c>
      <c r="J41" s="9">
        <v>0</v>
      </c>
      <c r="K41" s="9">
        <f t="shared" si="1"/>
        <v>355</v>
      </c>
      <c r="L41" s="9">
        <f t="shared" si="1"/>
        <v>1178</v>
      </c>
      <c r="M41" s="9">
        <f t="shared" si="1"/>
        <v>0</v>
      </c>
    </row>
    <row r="42" spans="1:13" x14ac:dyDescent="0.25">
      <c r="A42" s="8" t="s">
        <v>41</v>
      </c>
      <c r="B42" s="9">
        <v>9458</v>
      </c>
      <c r="C42" s="9">
        <v>25251</v>
      </c>
      <c r="D42" s="9"/>
      <c r="E42" s="9">
        <v>310</v>
      </c>
      <c r="F42" s="9">
        <v>4565</v>
      </c>
      <c r="G42" s="9"/>
      <c r="H42" s="9">
        <v>72</v>
      </c>
      <c r="I42" s="9">
        <v>91</v>
      </c>
      <c r="J42" s="9">
        <v>1891806</v>
      </c>
      <c r="K42" s="9">
        <f t="shared" si="1"/>
        <v>9840</v>
      </c>
      <c r="L42" s="9">
        <f t="shared" si="1"/>
        <v>29907</v>
      </c>
      <c r="M42" s="9">
        <f t="shared" si="1"/>
        <v>1891806</v>
      </c>
    </row>
    <row r="43" spans="1:13" x14ac:dyDescent="0.25">
      <c r="A43" s="8" t="s">
        <v>42</v>
      </c>
      <c r="B43" s="9">
        <v>16547</v>
      </c>
      <c r="C43" s="9">
        <v>53559</v>
      </c>
      <c r="D43" s="9"/>
      <c r="E43" s="9">
        <v>241</v>
      </c>
      <c r="F43" s="9">
        <v>9413</v>
      </c>
      <c r="G43" s="9"/>
      <c r="H43" s="9">
        <v>3161</v>
      </c>
      <c r="I43" s="9">
        <v>3882</v>
      </c>
      <c r="J43" s="9">
        <v>51703617</v>
      </c>
      <c r="K43" s="9">
        <f t="shared" si="1"/>
        <v>19949</v>
      </c>
      <c r="L43" s="9">
        <f t="shared" si="1"/>
        <v>66854</v>
      </c>
      <c r="M43" s="9">
        <f t="shared" si="1"/>
        <v>51703617</v>
      </c>
    </row>
    <row r="44" spans="1:13" x14ac:dyDescent="0.25">
      <c r="A44" s="8" t="s">
        <v>43</v>
      </c>
      <c r="B44" s="9">
        <v>10410</v>
      </c>
      <c r="C44" s="9">
        <v>32348</v>
      </c>
      <c r="D44" s="9"/>
      <c r="E44" s="9">
        <v>245</v>
      </c>
      <c r="F44" s="9">
        <v>8327</v>
      </c>
      <c r="G44" s="9"/>
      <c r="H44" s="9">
        <v>2001</v>
      </c>
      <c r="I44" s="9">
        <v>2449</v>
      </c>
      <c r="J44" s="9">
        <v>26296038</v>
      </c>
      <c r="K44" s="9">
        <f t="shared" si="1"/>
        <v>12656</v>
      </c>
      <c r="L44" s="9">
        <f t="shared" si="1"/>
        <v>43124</v>
      </c>
      <c r="M44" s="9">
        <f t="shared" si="1"/>
        <v>26296038</v>
      </c>
    </row>
    <row r="45" spans="1:13" x14ac:dyDescent="0.25">
      <c r="A45" s="8" t="s">
        <v>44</v>
      </c>
      <c r="B45" s="9">
        <v>1942</v>
      </c>
      <c r="C45" s="9">
        <v>5418</v>
      </c>
      <c r="D45" s="9"/>
      <c r="E45" s="9">
        <v>26</v>
      </c>
      <c r="F45" s="9">
        <v>374</v>
      </c>
      <c r="G45" s="9"/>
      <c r="H45" s="9">
        <v>0</v>
      </c>
      <c r="I45" s="9">
        <v>0</v>
      </c>
      <c r="J45" s="9">
        <v>0</v>
      </c>
      <c r="K45" s="9">
        <f t="shared" si="1"/>
        <v>1968</v>
      </c>
      <c r="L45" s="9">
        <f t="shared" si="1"/>
        <v>5792</v>
      </c>
      <c r="M45" s="9">
        <f t="shared" si="1"/>
        <v>0</v>
      </c>
    </row>
    <row r="46" spans="1:13" x14ac:dyDescent="0.25">
      <c r="A46" s="8" t="s">
        <v>45</v>
      </c>
      <c r="B46" s="9">
        <v>125</v>
      </c>
      <c r="C46" s="9">
        <v>326</v>
      </c>
      <c r="D46" s="9"/>
      <c r="E46" s="9">
        <v>0</v>
      </c>
      <c r="F46" s="9">
        <v>0</v>
      </c>
      <c r="G46" s="9"/>
      <c r="H46" s="9">
        <v>0</v>
      </c>
      <c r="I46" s="9">
        <v>0</v>
      </c>
      <c r="J46" s="9">
        <v>0</v>
      </c>
      <c r="K46" s="9">
        <f t="shared" si="1"/>
        <v>125</v>
      </c>
      <c r="L46" s="9">
        <f t="shared" si="1"/>
        <v>326</v>
      </c>
      <c r="M46" s="9">
        <f t="shared" si="1"/>
        <v>0</v>
      </c>
    </row>
    <row r="47" spans="1:13" x14ac:dyDescent="0.25">
      <c r="A47" s="8" t="s">
        <v>46</v>
      </c>
      <c r="B47" s="9">
        <v>886</v>
      </c>
      <c r="C47" s="9">
        <v>2645</v>
      </c>
      <c r="D47" s="9"/>
      <c r="E47" s="9">
        <v>892</v>
      </c>
      <c r="F47" s="9">
        <v>10102</v>
      </c>
      <c r="G47" s="9"/>
      <c r="H47" s="9">
        <v>0</v>
      </c>
      <c r="I47" s="9">
        <v>0</v>
      </c>
      <c r="J47" s="9">
        <v>0</v>
      </c>
      <c r="K47" s="9">
        <f t="shared" si="1"/>
        <v>1778</v>
      </c>
      <c r="L47" s="9">
        <f t="shared" si="1"/>
        <v>12747</v>
      </c>
      <c r="M47" s="9">
        <f t="shared" si="1"/>
        <v>0</v>
      </c>
    </row>
    <row r="48" spans="1:13" x14ac:dyDescent="0.25">
      <c r="A48" s="6" t="s">
        <v>13</v>
      </c>
      <c r="B48" s="7">
        <f t="shared" ref="B48:M48" si="2">SUM(B49:B88)</f>
        <v>160586</v>
      </c>
      <c r="C48" s="7">
        <f t="shared" si="2"/>
        <v>533099</v>
      </c>
      <c r="D48" s="7">
        <f t="shared" si="2"/>
        <v>0</v>
      </c>
      <c r="E48" s="7">
        <f t="shared" si="2"/>
        <v>26182</v>
      </c>
      <c r="F48" s="7">
        <f t="shared" si="2"/>
        <v>368241</v>
      </c>
      <c r="G48" s="7">
        <f t="shared" si="2"/>
        <v>0</v>
      </c>
      <c r="H48" s="7">
        <f t="shared" si="2"/>
        <v>33377</v>
      </c>
      <c r="I48" s="7">
        <f t="shared" si="2"/>
        <v>36266</v>
      </c>
      <c r="J48" s="7">
        <f t="shared" si="2"/>
        <v>390673752.68000001</v>
      </c>
      <c r="K48" s="7">
        <f t="shared" si="2"/>
        <v>220145</v>
      </c>
      <c r="L48" s="7">
        <f t="shared" si="2"/>
        <v>937606</v>
      </c>
      <c r="M48" s="7">
        <f t="shared" si="2"/>
        <v>390673752.68000001</v>
      </c>
    </row>
    <row r="49" spans="1:13" x14ac:dyDescent="0.25">
      <c r="A49" s="8" t="s">
        <v>15</v>
      </c>
      <c r="B49" s="9">
        <v>24</v>
      </c>
      <c r="C49" s="9">
        <v>81</v>
      </c>
      <c r="D49" s="9"/>
      <c r="E49" s="9">
        <v>0</v>
      </c>
      <c r="F49" s="9">
        <v>0</v>
      </c>
      <c r="G49" s="9"/>
      <c r="H49" s="9">
        <v>37</v>
      </c>
      <c r="I49" s="9">
        <v>37</v>
      </c>
      <c r="J49" s="9">
        <v>606030</v>
      </c>
      <c r="K49" s="9">
        <f t="shared" ref="K49" si="3">SUM(B49+E49+H49)</f>
        <v>61</v>
      </c>
      <c r="L49" s="9">
        <f t="shared" ref="L49:M64" si="4">SUM(C49+F49+I49)</f>
        <v>118</v>
      </c>
      <c r="M49" s="9">
        <f t="shared" si="4"/>
        <v>606030</v>
      </c>
    </row>
    <row r="50" spans="1:13" x14ac:dyDescent="0.25">
      <c r="A50" s="8" t="s">
        <v>16</v>
      </c>
      <c r="B50" s="9">
        <v>27501</v>
      </c>
      <c r="C50" s="9">
        <v>97863</v>
      </c>
      <c r="D50" s="9"/>
      <c r="E50" s="9">
        <v>20278</v>
      </c>
      <c r="F50" s="9">
        <v>195812</v>
      </c>
      <c r="G50" s="9"/>
      <c r="H50" s="9">
        <v>1953</v>
      </c>
      <c r="I50" s="9">
        <v>2084</v>
      </c>
      <c r="J50" s="9">
        <v>14205531.57</v>
      </c>
      <c r="K50" s="9">
        <f t="shared" ref="K50:M88" si="5">SUM(B50+E50+H50)</f>
        <v>49732</v>
      </c>
      <c r="L50" s="9">
        <f t="shared" si="4"/>
        <v>295759</v>
      </c>
      <c r="M50" s="9">
        <f t="shared" si="4"/>
        <v>14205531.57</v>
      </c>
    </row>
    <row r="51" spans="1:13" x14ac:dyDescent="0.25">
      <c r="A51" s="8" t="s">
        <v>17</v>
      </c>
      <c r="B51" s="9">
        <v>1245</v>
      </c>
      <c r="C51" s="9">
        <v>5146</v>
      </c>
      <c r="D51" s="9"/>
      <c r="E51" s="9">
        <v>419</v>
      </c>
      <c r="F51" s="9">
        <v>16088</v>
      </c>
      <c r="G51" s="9"/>
      <c r="H51" s="9">
        <v>7642</v>
      </c>
      <c r="I51" s="9">
        <v>7693</v>
      </c>
      <c r="J51" s="9">
        <v>143534472.16</v>
      </c>
      <c r="K51" s="9">
        <f t="shared" si="5"/>
        <v>9306</v>
      </c>
      <c r="L51" s="9">
        <f t="shared" si="4"/>
        <v>28927</v>
      </c>
      <c r="M51" s="9">
        <f t="shared" si="4"/>
        <v>143534472.16</v>
      </c>
    </row>
    <row r="52" spans="1:13" x14ac:dyDescent="0.25">
      <c r="A52" s="8" t="s">
        <v>18</v>
      </c>
      <c r="B52" s="9">
        <v>933</v>
      </c>
      <c r="C52" s="9">
        <v>3654</v>
      </c>
      <c r="D52" s="9"/>
      <c r="E52" s="9">
        <v>918</v>
      </c>
      <c r="F52" s="9">
        <v>28923</v>
      </c>
      <c r="G52" s="9"/>
      <c r="H52" s="9">
        <v>1772</v>
      </c>
      <c r="I52" s="9">
        <v>1772</v>
      </c>
      <c r="J52" s="9">
        <v>27669363.079999998</v>
      </c>
      <c r="K52" s="9">
        <f t="shared" si="5"/>
        <v>3623</v>
      </c>
      <c r="L52" s="9">
        <f t="shared" si="4"/>
        <v>34349</v>
      </c>
      <c r="M52" s="9">
        <f t="shared" si="4"/>
        <v>27669363.079999998</v>
      </c>
    </row>
    <row r="53" spans="1:13" x14ac:dyDescent="0.25">
      <c r="A53" s="8" t="s">
        <v>19</v>
      </c>
      <c r="B53" s="9">
        <v>366</v>
      </c>
      <c r="C53" s="9">
        <v>1153</v>
      </c>
      <c r="D53" s="9"/>
      <c r="E53" s="9">
        <v>19</v>
      </c>
      <c r="F53" s="9">
        <v>720</v>
      </c>
      <c r="G53" s="9"/>
      <c r="H53" s="9">
        <v>266</v>
      </c>
      <c r="I53" s="9">
        <v>266</v>
      </c>
      <c r="J53" s="9">
        <v>6222084.4199999999</v>
      </c>
      <c r="K53" s="9">
        <f t="shared" si="5"/>
        <v>651</v>
      </c>
      <c r="L53" s="9">
        <f t="shared" si="4"/>
        <v>2139</v>
      </c>
      <c r="M53" s="9">
        <f t="shared" si="4"/>
        <v>6222084.4199999999</v>
      </c>
    </row>
    <row r="54" spans="1:13" x14ac:dyDescent="0.25">
      <c r="A54" s="8" t="s">
        <v>20</v>
      </c>
      <c r="B54" s="9">
        <v>159</v>
      </c>
      <c r="C54" s="9">
        <v>398</v>
      </c>
      <c r="D54" s="9"/>
      <c r="E54" s="9">
        <v>2</v>
      </c>
      <c r="F54" s="9">
        <v>27</v>
      </c>
      <c r="G54" s="9"/>
      <c r="H54" s="9">
        <v>100</v>
      </c>
      <c r="I54" s="9">
        <v>100</v>
      </c>
      <c r="J54" s="9">
        <v>1347194</v>
      </c>
      <c r="K54" s="9">
        <f t="shared" si="5"/>
        <v>261</v>
      </c>
      <c r="L54" s="9">
        <f t="shared" si="4"/>
        <v>525</v>
      </c>
      <c r="M54" s="9">
        <f t="shared" si="4"/>
        <v>1347194</v>
      </c>
    </row>
    <row r="55" spans="1:13" x14ac:dyDescent="0.25">
      <c r="A55" s="15" t="s">
        <v>21</v>
      </c>
      <c r="B55" s="9">
        <v>1</v>
      </c>
      <c r="C55" s="9">
        <v>4</v>
      </c>
      <c r="D55" s="9"/>
      <c r="E55" s="9">
        <v>0</v>
      </c>
      <c r="F55" s="9">
        <v>0</v>
      </c>
      <c r="G55" s="9"/>
      <c r="H55" s="9">
        <v>0</v>
      </c>
      <c r="I55" s="9">
        <v>0</v>
      </c>
      <c r="J55" s="9">
        <v>0</v>
      </c>
      <c r="K55" s="9">
        <f t="shared" si="5"/>
        <v>1</v>
      </c>
      <c r="L55" s="9">
        <f t="shared" si="4"/>
        <v>4</v>
      </c>
      <c r="M55" s="9">
        <f t="shared" si="4"/>
        <v>0</v>
      </c>
    </row>
    <row r="56" spans="1:13" x14ac:dyDescent="0.25">
      <c r="A56" s="8" t="s">
        <v>22</v>
      </c>
      <c r="B56" s="9">
        <v>3805</v>
      </c>
      <c r="C56" s="9">
        <v>12720</v>
      </c>
      <c r="D56" s="9"/>
      <c r="E56" s="9">
        <v>153</v>
      </c>
      <c r="F56" s="9">
        <v>5770</v>
      </c>
      <c r="G56" s="9"/>
      <c r="H56" s="9">
        <v>904</v>
      </c>
      <c r="I56" s="9">
        <v>917</v>
      </c>
      <c r="J56" s="9">
        <v>14107391.74</v>
      </c>
      <c r="K56" s="9">
        <f t="shared" si="5"/>
        <v>4862</v>
      </c>
      <c r="L56" s="9">
        <f t="shared" si="4"/>
        <v>19407</v>
      </c>
      <c r="M56" s="9">
        <f t="shared" si="4"/>
        <v>14107391.74</v>
      </c>
    </row>
    <row r="57" spans="1:13" x14ac:dyDescent="0.25">
      <c r="A57" s="8" t="s">
        <v>23</v>
      </c>
      <c r="B57" s="9">
        <v>402</v>
      </c>
      <c r="C57" s="9">
        <v>1274</v>
      </c>
      <c r="D57" s="9"/>
      <c r="E57" s="9">
        <v>8</v>
      </c>
      <c r="F57" s="9">
        <v>212</v>
      </c>
      <c r="G57" s="9"/>
      <c r="H57" s="9">
        <v>0</v>
      </c>
      <c r="I57" s="9">
        <v>0</v>
      </c>
      <c r="J57" s="9">
        <v>0</v>
      </c>
      <c r="K57" s="9">
        <f t="shared" si="5"/>
        <v>410</v>
      </c>
      <c r="L57" s="9">
        <f t="shared" si="4"/>
        <v>1486</v>
      </c>
      <c r="M57" s="9">
        <f t="shared" si="4"/>
        <v>0</v>
      </c>
    </row>
    <row r="58" spans="1:13" x14ac:dyDescent="0.25">
      <c r="A58" s="8" t="s">
        <v>24</v>
      </c>
      <c r="B58" s="9">
        <v>20</v>
      </c>
      <c r="C58" s="9">
        <v>78</v>
      </c>
      <c r="D58" s="9"/>
      <c r="E58" s="9">
        <v>0</v>
      </c>
      <c r="F58" s="9">
        <v>0</v>
      </c>
      <c r="G58" s="9"/>
      <c r="H58" s="9">
        <v>0</v>
      </c>
      <c r="I58" s="9">
        <v>0</v>
      </c>
      <c r="J58" s="9">
        <v>0</v>
      </c>
      <c r="K58" s="9">
        <f t="shared" si="5"/>
        <v>20</v>
      </c>
      <c r="L58" s="9">
        <f t="shared" si="4"/>
        <v>78</v>
      </c>
      <c r="M58" s="9">
        <f t="shared" si="4"/>
        <v>0</v>
      </c>
    </row>
    <row r="59" spans="1:13" x14ac:dyDescent="0.25">
      <c r="A59" s="8" t="s">
        <v>25</v>
      </c>
      <c r="B59" s="9">
        <v>2846</v>
      </c>
      <c r="C59" s="9">
        <v>10272</v>
      </c>
      <c r="D59" s="9"/>
      <c r="E59" s="9">
        <v>16</v>
      </c>
      <c r="F59" s="9">
        <v>305</v>
      </c>
      <c r="G59" s="9"/>
      <c r="H59" s="9">
        <v>0</v>
      </c>
      <c r="I59" s="9">
        <v>0</v>
      </c>
      <c r="J59" s="9">
        <v>0</v>
      </c>
      <c r="K59" s="9">
        <f t="shared" si="5"/>
        <v>2862</v>
      </c>
      <c r="L59" s="9">
        <f t="shared" si="4"/>
        <v>10577</v>
      </c>
      <c r="M59" s="9">
        <f t="shared" si="4"/>
        <v>0</v>
      </c>
    </row>
    <row r="60" spans="1:13" x14ac:dyDescent="0.25">
      <c r="A60" s="8" t="s">
        <v>26</v>
      </c>
      <c r="B60" s="9">
        <v>33364</v>
      </c>
      <c r="C60" s="9">
        <v>111516</v>
      </c>
      <c r="D60" s="9"/>
      <c r="E60" s="9">
        <v>1417</v>
      </c>
      <c r="F60" s="9">
        <v>50779</v>
      </c>
      <c r="G60" s="9"/>
      <c r="H60" s="9">
        <v>12344</v>
      </c>
      <c r="I60" s="9">
        <v>13181</v>
      </c>
      <c r="J60" s="9">
        <v>93763836.709999993</v>
      </c>
      <c r="K60" s="9">
        <f t="shared" si="5"/>
        <v>47125</v>
      </c>
      <c r="L60" s="9">
        <f t="shared" si="4"/>
        <v>175476</v>
      </c>
      <c r="M60" s="9">
        <f t="shared" si="4"/>
        <v>93763836.709999993</v>
      </c>
    </row>
    <row r="61" spans="1:13" x14ac:dyDescent="0.25">
      <c r="A61" s="8" t="s">
        <v>27</v>
      </c>
      <c r="B61" s="9">
        <v>189</v>
      </c>
      <c r="C61" s="9">
        <v>539</v>
      </c>
      <c r="D61" s="9"/>
      <c r="E61" s="9">
        <v>0</v>
      </c>
      <c r="F61" s="9">
        <v>0</v>
      </c>
      <c r="G61" s="9"/>
      <c r="H61" s="9">
        <v>0</v>
      </c>
      <c r="I61" s="9">
        <v>0</v>
      </c>
      <c r="J61" s="9">
        <v>0</v>
      </c>
      <c r="K61" s="9">
        <f t="shared" si="5"/>
        <v>189</v>
      </c>
      <c r="L61" s="9">
        <f t="shared" si="4"/>
        <v>539</v>
      </c>
      <c r="M61" s="9">
        <f t="shared" si="4"/>
        <v>0</v>
      </c>
    </row>
    <row r="62" spans="1:13" x14ac:dyDescent="0.25">
      <c r="A62" s="8" t="s">
        <v>28</v>
      </c>
      <c r="B62" s="9">
        <v>1603</v>
      </c>
      <c r="C62" s="9">
        <v>5605</v>
      </c>
      <c r="D62" s="9"/>
      <c r="E62" s="9">
        <v>14</v>
      </c>
      <c r="F62" s="9">
        <v>300</v>
      </c>
      <c r="G62" s="9"/>
      <c r="H62" s="9">
        <v>0</v>
      </c>
      <c r="I62" s="9">
        <v>0</v>
      </c>
      <c r="J62" s="9">
        <v>0</v>
      </c>
      <c r="K62" s="9">
        <f t="shared" si="5"/>
        <v>1617</v>
      </c>
      <c r="L62" s="9">
        <f t="shared" si="4"/>
        <v>5905</v>
      </c>
      <c r="M62" s="9">
        <f t="shared" si="4"/>
        <v>0</v>
      </c>
    </row>
    <row r="63" spans="1:13" x14ac:dyDescent="0.25">
      <c r="A63" s="8" t="s">
        <v>29</v>
      </c>
      <c r="B63" s="9">
        <v>2939</v>
      </c>
      <c r="C63" s="9">
        <v>10215</v>
      </c>
      <c r="D63" s="9"/>
      <c r="E63" s="9">
        <v>23</v>
      </c>
      <c r="F63" s="9">
        <v>640</v>
      </c>
      <c r="G63" s="9"/>
      <c r="H63" s="9">
        <v>0</v>
      </c>
      <c r="I63" s="9">
        <v>0</v>
      </c>
      <c r="J63" s="9">
        <v>0</v>
      </c>
      <c r="K63" s="9">
        <f t="shared" si="5"/>
        <v>2962</v>
      </c>
      <c r="L63" s="9">
        <f t="shared" si="4"/>
        <v>10855</v>
      </c>
      <c r="M63" s="9">
        <f t="shared" si="4"/>
        <v>0</v>
      </c>
    </row>
    <row r="64" spans="1:13" x14ac:dyDescent="0.25">
      <c r="A64" s="8" t="s">
        <v>30</v>
      </c>
      <c r="B64" s="9">
        <v>4552</v>
      </c>
      <c r="C64" s="9">
        <v>15751</v>
      </c>
      <c r="D64" s="9"/>
      <c r="E64" s="9">
        <v>121</v>
      </c>
      <c r="F64" s="9">
        <v>6189</v>
      </c>
      <c r="G64" s="9"/>
      <c r="H64" s="9">
        <v>1095</v>
      </c>
      <c r="I64" s="9">
        <v>1125</v>
      </c>
      <c r="J64" s="9">
        <v>4033632</v>
      </c>
      <c r="K64" s="9">
        <f t="shared" si="5"/>
        <v>5768</v>
      </c>
      <c r="L64" s="9">
        <f t="shared" si="4"/>
        <v>23065</v>
      </c>
      <c r="M64" s="9">
        <f t="shared" si="4"/>
        <v>4033632</v>
      </c>
    </row>
    <row r="65" spans="1:13" x14ac:dyDescent="0.25">
      <c r="A65" s="8" t="s">
        <v>31</v>
      </c>
      <c r="B65" s="9">
        <v>7870</v>
      </c>
      <c r="C65" s="9">
        <v>27398</v>
      </c>
      <c r="D65" s="9"/>
      <c r="E65" s="9">
        <v>173</v>
      </c>
      <c r="F65" s="9">
        <v>3875</v>
      </c>
      <c r="G65" s="9"/>
      <c r="H65" s="9">
        <v>0</v>
      </c>
      <c r="I65" s="9">
        <v>0</v>
      </c>
      <c r="J65" s="9">
        <v>0</v>
      </c>
      <c r="K65" s="9">
        <f t="shared" si="5"/>
        <v>8043</v>
      </c>
      <c r="L65" s="9">
        <f t="shared" si="5"/>
        <v>31273</v>
      </c>
      <c r="M65" s="9">
        <f t="shared" si="5"/>
        <v>0</v>
      </c>
    </row>
    <row r="66" spans="1:13" x14ac:dyDescent="0.25">
      <c r="A66" s="8" t="s">
        <v>47</v>
      </c>
      <c r="B66" s="9">
        <v>175</v>
      </c>
      <c r="C66" s="9">
        <v>577</v>
      </c>
      <c r="D66" s="9"/>
      <c r="E66" s="9">
        <v>0</v>
      </c>
      <c r="F66" s="9">
        <v>0</v>
      </c>
      <c r="G66" s="9"/>
      <c r="H66" s="9">
        <v>0</v>
      </c>
      <c r="I66" s="9">
        <v>0</v>
      </c>
      <c r="J66" s="9">
        <v>0</v>
      </c>
      <c r="K66" s="9">
        <f t="shared" si="5"/>
        <v>175</v>
      </c>
      <c r="L66" s="9">
        <f t="shared" si="5"/>
        <v>577</v>
      </c>
      <c r="M66" s="9">
        <f t="shared" si="5"/>
        <v>0</v>
      </c>
    </row>
    <row r="67" spans="1:13" x14ac:dyDescent="0.25">
      <c r="A67" s="8" t="s">
        <v>32</v>
      </c>
      <c r="B67" s="9">
        <v>18094</v>
      </c>
      <c r="C67" s="9">
        <v>60989</v>
      </c>
      <c r="D67" s="9"/>
      <c r="E67" s="9">
        <v>563</v>
      </c>
      <c r="F67" s="9">
        <v>18436</v>
      </c>
      <c r="G67" s="9"/>
      <c r="H67" s="9">
        <v>1605</v>
      </c>
      <c r="I67" s="9">
        <v>1973</v>
      </c>
      <c r="J67" s="9">
        <v>24432851</v>
      </c>
      <c r="K67" s="9">
        <f t="shared" si="5"/>
        <v>20262</v>
      </c>
      <c r="L67" s="9">
        <f t="shared" si="5"/>
        <v>81398</v>
      </c>
      <c r="M67" s="9">
        <f t="shared" si="5"/>
        <v>24432851</v>
      </c>
    </row>
    <row r="68" spans="1:13" x14ac:dyDescent="0.25">
      <c r="A68" s="8" t="s">
        <v>33</v>
      </c>
      <c r="B68" s="9">
        <v>1422</v>
      </c>
      <c r="C68" s="9">
        <v>5259</v>
      </c>
      <c r="D68" s="9"/>
      <c r="E68" s="9">
        <v>57</v>
      </c>
      <c r="F68" s="9">
        <v>1077</v>
      </c>
      <c r="G68" s="9"/>
      <c r="H68" s="9">
        <v>0</v>
      </c>
      <c r="I68" s="9">
        <v>0</v>
      </c>
      <c r="J68" s="9">
        <v>0</v>
      </c>
      <c r="K68" s="9">
        <f t="shared" si="5"/>
        <v>1479</v>
      </c>
      <c r="L68" s="9">
        <f t="shared" si="5"/>
        <v>6336</v>
      </c>
      <c r="M68" s="9">
        <f t="shared" si="5"/>
        <v>0</v>
      </c>
    </row>
    <row r="69" spans="1:13" x14ac:dyDescent="0.25">
      <c r="A69" s="8" t="s">
        <v>34</v>
      </c>
      <c r="B69" s="9">
        <v>218</v>
      </c>
      <c r="C69" s="9">
        <v>767</v>
      </c>
      <c r="D69" s="9"/>
      <c r="E69" s="9">
        <v>0</v>
      </c>
      <c r="F69" s="9">
        <v>0</v>
      </c>
      <c r="G69" s="9"/>
      <c r="H69" s="9">
        <v>0</v>
      </c>
      <c r="I69" s="9">
        <v>0</v>
      </c>
      <c r="J69" s="9">
        <v>0</v>
      </c>
      <c r="K69" s="9">
        <f t="shared" si="5"/>
        <v>218</v>
      </c>
      <c r="L69" s="9">
        <f t="shared" si="5"/>
        <v>767</v>
      </c>
      <c r="M69" s="9">
        <f t="shared" si="5"/>
        <v>0</v>
      </c>
    </row>
    <row r="70" spans="1:13" x14ac:dyDescent="0.25">
      <c r="A70" s="8" t="s">
        <v>35</v>
      </c>
      <c r="B70" s="9">
        <v>0</v>
      </c>
      <c r="C70" s="9">
        <v>0</v>
      </c>
      <c r="D70" s="9"/>
      <c r="E70" s="9">
        <v>123</v>
      </c>
      <c r="F70" s="9">
        <v>2657</v>
      </c>
      <c r="G70" s="9"/>
      <c r="H70" s="9">
        <v>0</v>
      </c>
      <c r="I70" s="9">
        <v>0</v>
      </c>
      <c r="J70" s="9">
        <v>0</v>
      </c>
      <c r="K70" s="9">
        <f t="shared" si="5"/>
        <v>123</v>
      </c>
      <c r="L70" s="9">
        <f t="shared" si="5"/>
        <v>2657</v>
      </c>
      <c r="M70" s="9">
        <f t="shared" si="5"/>
        <v>0</v>
      </c>
    </row>
    <row r="71" spans="1:13" x14ac:dyDescent="0.25">
      <c r="A71" s="8" t="s">
        <v>36</v>
      </c>
      <c r="B71" s="9">
        <v>3335</v>
      </c>
      <c r="C71" s="9">
        <v>10141</v>
      </c>
      <c r="D71" s="9"/>
      <c r="E71" s="9">
        <v>51</v>
      </c>
      <c r="F71" s="9">
        <v>881</v>
      </c>
      <c r="G71" s="9"/>
      <c r="H71" s="9">
        <v>11</v>
      </c>
      <c r="I71" s="9">
        <v>19</v>
      </c>
      <c r="J71" s="9">
        <v>16075</v>
      </c>
      <c r="K71" s="9">
        <f t="shared" si="5"/>
        <v>3397</v>
      </c>
      <c r="L71" s="9">
        <f t="shared" si="5"/>
        <v>11041</v>
      </c>
      <c r="M71" s="9">
        <f t="shared" si="5"/>
        <v>16075</v>
      </c>
    </row>
    <row r="72" spans="1:13" x14ac:dyDescent="0.25">
      <c r="A72" s="8" t="s">
        <v>37</v>
      </c>
      <c r="B72" s="9">
        <v>854</v>
      </c>
      <c r="C72" s="9">
        <v>2382</v>
      </c>
      <c r="D72" s="9"/>
      <c r="E72" s="9">
        <v>0</v>
      </c>
      <c r="F72" s="9">
        <v>0</v>
      </c>
      <c r="G72" s="9"/>
      <c r="H72" s="9">
        <v>0</v>
      </c>
      <c r="I72" s="9">
        <v>0</v>
      </c>
      <c r="J72" s="9">
        <v>0</v>
      </c>
      <c r="K72" s="9">
        <f>SUM(B72+E72+H72)</f>
        <v>854</v>
      </c>
      <c r="L72" s="9">
        <f>SUM(C72+F72+I72)</f>
        <v>2382</v>
      </c>
      <c r="M72" s="9">
        <f>SUM(D72+G72+J72)</f>
        <v>0</v>
      </c>
    </row>
    <row r="73" spans="1:13" x14ac:dyDescent="0.25">
      <c r="A73" s="8" t="s">
        <v>48</v>
      </c>
      <c r="B73" s="9">
        <v>60</v>
      </c>
      <c r="C73" s="9">
        <v>168</v>
      </c>
      <c r="D73" s="9"/>
      <c r="E73" s="9">
        <v>0</v>
      </c>
      <c r="F73" s="9">
        <v>0</v>
      </c>
      <c r="G73" s="9"/>
      <c r="H73" s="9">
        <v>6</v>
      </c>
      <c r="I73" s="9">
        <v>6</v>
      </c>
      <c r="J73" s="9">
        <v>48148</v>
      </c>
      <c r="K73" s="9">
        <f t="shared" si="5"/>
        <v>66</v>
      </c>
      <c r="L73" s="9">
        <f t="shared" si="5"/>
        <v>174</v>
      </c>
      <c r="M73" s="9">
        <f t="shared" si="5"/>
        <v>48148</v>
      </c>
    </row>
    <row r="74" spans="1:13" x14ac:dyDescent="0.25">
      <c r="A74" s="8" t="s">
        <v>38</v>
      </c>
      <c r="B74" s="9">
        <v>845</v>
      </c>
      <c r="C74" s="9">
        <v>2833</v>
      </c>
      <c r="D74" s="9"/>
      <c r="E74" s="9">
        <v>25</v>
      </c>
      <c r="F74" s="9">
        <v>894</v>
      </c>
      <c r="G74" s="9"/>
      <c r="H74" s="9">
        <v>61</v>
      </c>
      <c r="I74" s="9">
        <v>79</v>
      </c>
      <c r="J74" s="9">
        <v>90517</v>
      </c>
      <c r="K74" s="9">
        <f t="shared" si="5"/>
        <v>931</v>
      </c>
      <c r="L74" s="9">
        <f t="shared" si="5"/>
        <v>3806</v>
      </c>
      <c r="M74" s="9">
        <f t="shared" si="5"/>
        <v>90517</v>
      </c>
    </row>
    <row r="75" spans="1:13" x14ac:dyDescent="0.25">
      <c r="A75" s="8" t="s">
        <v>39</v>
      </c>
      <c r="B75" s="9">
        <v>6061</v>
      </c>
      <c r="C75" s="9">
        <v>18291</v>
      </c>
      <c r="D75" s="9"/>
      <c r="E75" s="9">
        <v>251</v>
      </c>
      <c r="F75" s="9">
        <v>1905</v>
      </c>
      <c r="G75" s="9"/>
      <c r="H75" s="9">
        <v>37</v>
      </c>
      <c r="I75" s="9">
        <v>45</v>
      </c>
      <c r="J75" s="9">
        <v>312688</v>
      </c>
      <c r="K75" s="9">
        <f t="shared" si="5"/>
        <v>6349</v>
      </c>
      <c r="L75" s="9">
        <f t="shared" si="5"/>
        <v>20241</v>
      </c>
      <c r="M75" s="9">
        <f t="shared" si="5"/>
        <v>312688</v>
      </c>
    </row>
    <row r="76" spans="1:13" x14ac:dyDescent="0.25">
      <c r="A76" s="8" t="s">
        <v>40</v>
      </c>
      <c r="B76" s="9">
        <v>880</v>
      </c>
      <c r="C76" s="9">
        <v>2899</v>
      </c>
      <c r="D76" s="9"/>
      <c r="E76" s="9">
        <v>6</v>
      </c>
      <c r="F76" s="9">
        <v>114</v>
      </c>
      <c r="G76" s="9"/>
      <c r="H76" s="9">
        <v>402</v>
      </c>
      <c r="I76" s="9">
        <v>468</v>
      </c>
      <c r="J76" s="9">
        <v>1212882</v>
      </c>
      <c r="K76" s="9">
        <f t="shared" si="5"/>
        <v>1288</v>
      </c>
      <c r="L76" s="9">
        <f t="shared" si="5"/>
        <v>3481</v>
      </c>
      <c r="M76" s="9">
        <f t="shared" si="5"/>
        <v>1212882</v>
      </c>
    </row>
    <row r="77" spans="1:13" x14ac:dyDescent="0.25">
      <c r="A77" s="8" t="s">
        <v>49</v>
      </c>
      <c r="B77" s="9">
        <v>34</v>
      </c>
      <c r="C77" s="9">
        <v>104</v>
      </c>
      <c r="D77" s="9"/>
      <c r="E77" s="9">
        <v>0</v>
      </c>
      <c r="F77" s="9">
        <v>0</v>
      </c>
      <c r="G77" s="9"/>
      <c r="H77" s="9">
        <v>0</v>
      </c>
      <c r="I77" s="9">
        <v>0</v>
      </c>
      <c r="J77" s="9">
        <v>0</v>
      </c>
      <c r="K77" s="9">
        <f t="shared" si="5"/>
        <v>34</v>
      </c>
      <c r="L77" s="9">
        <f t="shared" si="5"/>
        <v>104</v>
      </c>
      <c r="M77" s="9">
        <f t="shared" si="5"/>
        <v>0</v>
      </c>
    </row>
    <row r="78" spans="1:13" x14ac:dyDescent="0.25">
      <c r="A78" s="8" t="s">
        <v>50</v>
      </c>
      <c r="B78" s="9">
        <v>33</v>
      </c>
      <c r="C78" s="9">
        <v>119</v>
      </c>
      <c r="D78" s="9"/>
      <c r="E78" s="9">
        <v>0</v>
      </c>
      <c r="F78" s="9">
        <v>0</v>
      </c>
      <c r="G78" s="9"/>
      <c r="H78" s="9">
        <v>0</v>
      </c>
      <c r="I78" s="9">
        <v>0</v>
      </c>
      <c r="J78" s="9">
        <v>0</v>
      </c>
      <c r="K78" s="9">
        <f t="shared" si="5"/>
        <v>33</v>
      </c>
      <c r="L78" s="9">
        <f t="shared" si="5"/>
        <v>119</v>
      </c>
      <c r="M78" s="9">
        <f t="shared" si="5"/>
        <v>0</v>
      </c>
    </row>
    <row r="79" spans="1:13" x14ac:dyDescent="0.25">
      <c r="A79" s="8" t="s">
        <v>51</v>
      </c>
      <c r="B79" s="9">
        <v>353</v>
      </c>
      <c r="C79" s="9">
        <v>1112</v>
      </c>
      <c r="D79" s="9"/>
      <c r="E79" s="9">
        <v>0</v>
      </c>
      <c r="F79" s="9">
        <v>0</v>
      </c>
      <c r="G79" s="9"/>
      <c r="H79" s="9">
        <v>0</v>
      </c>
      <c r="I79" s="9">
        <v>0</v>
      </c>
      <c r="J79" s="9">
        <v>0</v>
      </c>
      <c r="K79" s="9">
        <f t="shared" si="5"/>
        <v>353</v>
      </c>
      <c r="L79" s="9">
        <f t="shared" si="5"/>
        <v>1112</v>
      </c>
      <c r="M79" s="9">
        <f t="shared" si="5"/>
        <v>0</v>
      </c>
    </row>
    <row r="80" spans="1:13" x14ac:dyDescent="0.25">
      <c r="A80" s="8" t="s">
        <v>52</v>
      </c>
      <c r="B80" s="9">
        <v>255</v>
      </c>
      <c r="C80" s="9">
        <v>650</v>
      </c>
      <c r="D80" s="9"/>
      <c r="E80" s="9">
        <v>2</v>
      </c>
      <c r="F80" s="9">
        <v>18</v>
      </c>
      <c r="G80" s="9"/>
      <c r="H80" s="9">
        <v>0</v>
      </c>
      <c r="I80" s="9">
        <v>0</v>
      </c>
      <c r="J80" s="9">
        <v>0</v>
      </c>
      <c r="K80" s="9">
        <f t="shared" si="5"/>
        <v>257</v>
      </c>
      <c r="L80" s="9">
        <f t="shared" si="5"/>
        <v>668</v>
      </c>
      <c r="M80" s="9">
        <f t="shared" si="5"/>
        <v>0</v>
      </c>
    </row>
    <row r="81" spans="1:13" x14ac:dyDescent="0.25">
      <c r="A81" s="8" t="s">
        <v>53</v>
      </c>
      <c r="B81" s="9">
        <v>308</v>
      </c>
      <c r="C81" s="9">
        <v>1066</v>
      </c>
      <c r="D81" s="9"/>
      <c r="E81" s="9">
        <v>0</v>
      </c>
      <c r="F81" s="9">
        <v>0</v>
      </c>
      <c r="G81" s="9"/>
      <c r="H81" s="9">
        <v>0</v>
      </c>
      <c r="I81" s="9">
        <v>0</v>
      </c>
      <c r="J81" s="9">
        <v>0</v>
      </c>
      <c r="K81" s="9">
        <f t="shared" si="5"/>
        <v>308</v>
      </c>
      <c r="L81" s="9">
        <f t="shared" si="5"/>
        <v>1066</v>
      </c>
      <c r="M81" s="9">
        <f t="shared" si="5"/>
        <v>0</v>
      </c>
    </row>
    <row r="82" spans="1:13" x14ac:dyDescent="0.25">
      <c r="A82" s="8" t="s">
        <v>54</v>
      </c>
      <c r="B82" s="9">
        <v>200</v>
      </c>
      <c r="C82" s="9">
        <v>625</v>
      </c>
      <c r="D82" s="9"/>
      <c r="E82" s="9">
        <v>0</v>
      </c>
      <c r="F82" s="9">
        <v>0</v>
      </c>
      <c r="G82" s="9"/>
      <c r="H82" s="9">
        <v>0</v>
      </c>
      <c r="I82" s="9">
        <v>0</v>
      </c>
      <c r="J82" s="9">
        <v>0</v>
      </c>
      <c r="K82" s="9">
        <f t="shared" si="5"/>
        <v>200</v>
      </c>
      <c r="L82" s="9">
        <f t="shared" si="5"/>
        <v>625</v>
      </c>
      <c r="M82" s="9">
        <f t="shared" si="5"/>
        <v>0</v>
      </c>
    </row>
    <row r="83" spans="1:13" x14ac:dyDescent="0.25">
      <c r="A83" s="8" t="s">
        <v>41</v>
      </c>
      <c r="B83" s="9">
        <v>9768</v>
      </c>
      <c r="C83" s="9">
        <v>26286</v>
      </c>
      <c r="D83" s="9"/>
      <c r="E83" s="9">
        <v>191</v>
      </c>
      <c r="F83" s="9">
        <v>3952</v>
      </c>
      <c r="G83" s="9"/>
      <c r="H83" s="9">
        <v>59</v>
      </c>
      <c r="I83" s="9">
        <v>75</v>
      </c>
      <c r="J83" s="9">
        <v>37900</v>
      </c>
      <c r="K83" s="9">
        <f t="shared" si="5"/>
        <v>10018</v>
      </c>
      <c r="L83" s="9">
        <f t="shared" si="5"/>
        <v>30313</v>
      </c>
      <c r="M83" s="9">
        <f t="shared" si="5"/>
        <v>37900</v>
      </c>
    </row>
    <row r="84" spans="1:13" x14ac:dyDescent="0.25">
      <c r="A84" s="8" t="s">
        <v>42</v>
      </c>
      <c r="B84" s="9">
        <v>15451</v>
      </c>
      <c r="C84" s="9">
        <v>50292</v>
      </c>
      <c r="D84" s="9"/>
      <c r="E84" s="9">
        <v>247</v>
      </c>
      <c r="F84" s="9">
        <v>9150</v>
      </c>
      <c r="G84" s="9"/>
      <c r="H84" s="9">
        <v>3076</v>
      </c>
      <c r="I84" s="9">
        <v>3865</v>
      </c>
      <c r="J84" s="9">
        <v>27407679</v>
      </c>
      <c r="K84" s="9">
        <f t="shared" si="5"/>
        <v>18774</v>
      </c>
      <c r="L84" s="9">
        <f t="shared" si="5"/>
        <v>63307</v>
      </c>
      <c r="M84" s="9">
        <f t="shared" si="5"/>
        <v>27407679</v>
      </c>
    </row>
    <row r="85" spans="1:13" x14ac:dyDescent="0.25">
      <c r="A85" s="8" t="s">
        <v>43</v>
      </c>
      <c r="B85" s="9">
        <v>11471</v>
      </c>
      <c r="C85" s="9">
        <v>36342</v>
      </c>
      <c r="D85" s="9"/>
      <c r="E85" s="9">
        <v>244</v>
      </c>
      <c r="F85" s="9">
        <v>8886</v>
      </c>
      <c r="G85" s="9"/>
      <c r="H85" s="9">
        <v>2005</v>
      </c>
      <c r="I85" s="9">
        <v>2556</v>
      </c>
      <c r="J85" s="9">
        <v>31623077</v>
      </c>
      <c r="K85" s="9">
        <f t="shared" si="5"/>
        <v>13720</v>
      </c>
      <c r="L85" s="9">
        <f t="shared" si="5"/>
        <v>47784</v>
      </c>
      <c r="M85" s="9">
        <f t="shared" si="5"/>
        <v>31623077</v>
      </c>
    </row>
    <row r="86" spans="1:13" x14ac:dyDescent="0.25">
      <c r="A86" s="8" t="s">
        <v>44</v>
      </c>
      <c r="B86" s="9">
        <v>1857</v>
      </c>
      <c r="C86" s="9">
        <v>5242</v>
      </c>
      <c r="D86" s="9"/>
      <c r="E86" s="9">
        <v>14</v>
      </c>
      <c r="F86" s="9">
        <v>348</v>
      </c>
      <c r="G86" s="9"/>
      <c r="H86" s="9">
        <v>2</v>
      </c>
      <c r="I86" s="9">
        <v>5</v>
      </c>
      <c r="J86" s="9">
        <v>2400</v>
      </c>
      <c r="K86" s="9">
        <f t="shared" si="5"/>
        <v>1873</v>
      </c>
      <c r="L86" s="9">
        <f t="shared" si="5"/>
        <v>5595</v>
      </c>
      <c r="M86" s="9">
        <f t="shared" si="5"/>
        <v>2400</v>
      </c>
    </row>
    <row r="87" spans="1:13" x14ac:dyDescent="0.25">
      <c r="A87" s="8" t="s">
        <v>45</v>
      </c>
      <c r="B87" s="9">
        <v>133</v>
      </c>
      <c r="C87" s="9">
        <v>398</v>
      </c>
      <c r="D87" s="9"/>
      <c r="E87" s="9">
        <v>0</v>
      </c>
      <c r="F87" s="9">
        <v>0</v>
      </c>
      <c r="G87" s="9"/>
      <c r="H87" s="9">
        <v>0</v>
      </c>
      <c r="I87" s="9">
        <v>0</v>
      </c>
      <c r="J87" s="9">
        <v>0</v>
      </c>
      <c r="K87" s="9">
        <f t="shared" si="5"/>
        <v>133</v>
      </c>
      <c r="L87" s="9">
        <f t="shared" si="5"/>
        <v>398</v>
      </c>
      <c r="M87" s="9">
        <f t="shared" si="5"/>
        <v>0</v>
      </c>
    </row>
    <row r="88" spans="1:13" x14ac:dyDescent="0.25">
      <c r="A88" s="8" t="s">
        <v>46</v>
      </c>
      <c r="B88" s="9">
        <v>960</v>
      </c>
      <c r="C88" s="9">
        <v>2890</v>
      </c>
      <c r="D88" s="9"/>
      <c r="E88" s="9">
        <v>847</v>
      </c>
      <c r="F88" s="9">
        <v>10283</v>
      </c>
      <c r="G88" s="9"/>
      <c r="H88" s="9">
        <v>0</v>
      </c>
      <c r="I88" s="9">
        <v>0</v>
      </c>
      <c r="J88" s="9">
        <v>0</v>
      </c>
      <c r="K88" s="9">
        <f t="shared" si="5"/>
        <v>1807</v>
      </c>
      <c r="L88" s="9">
        <f t="shared" si="5"/>
        <v>13173</v>
      </c>
      <c r="M88" s="9">
        <f t="shared" si="5"/>
        <v>0</v>
      </c>
    </row>
    <row r="89" spans="1:13" ht="15.75" thickBot="1" x14ac:dyDescent="0.3">
      <c r="A89" s="10" t="s">
        <v>14</v>
      </c>
      <c r="B89" s="11">
        <f t="shared" ref="B89:M89" si="6">SUM(B7,B48)</f>
        <v>317508</v>
      </c>
      <c r="C89" s="11">
        <f t="shared" si="6"/>
        <v>1049997</v>
      </c>
      <c r="D89" s="11">
        <f t="shared" si="6"/>
        <v>0</v>
      </c>
      <c r="E89" s="11">
        <f t="shared" si="6"/>
        <v>52463</v>
      </c>
      <c r="F89" s="11">
        <f t="shared" si="6"/>
        <v>746250</v>
      </c>
      <c r="G89" s="11">
        <f t="shared" si="6"/>
        <v>0</v>
      </c>
      <c r="H89" s="11">
        <f t="shared" si="6"/>
        <v>67355</v>
      </c>
      <c r="I89" s="11">
        <f t="shared" si="6"/>
        <v>73347</v>
      </c>
      <c r="J89" s="11">
        <f t="shared" si="6"/>
        <v>911610900.55999994</v>
      </c>
      <c r="K89" s="11">
        <f t="shared" si="6"/>
        <v>437326</v>
      </c>
      <c r="L89" s="11">
        <f t="shared" si="6"/>
        <v>1869594</v>
      </c>
      <c r="M89" s="11">
        <f t="shared" si="6"/>
        <v>911610900.55999994</v>
      </c>
    </row>
  </sheetData>
  <mergeCells count="6">
    <mergeCell ref="A1:M1"/>
    <mergeCell ref="A2:M2"/>
    <mergeCell ref="A3:M3"/>
    <mergeCell ref="B5:D5"/>
    <mergeCell ref="E5:G5"/>
    <mergeCell ref="H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workbookViewId="0">
      <pane ySplit="6" topLeftCell="A76" activePane="bottomLeft" state="frozen"/>
      <selection pane="bottomLeft" activeCell="A5" sqref="A5"/>
    </sheetView>
  </sheetViews>
  <sheetFormatPr baseColWidth="10" defaultRowHeight="15" x14ac:dyDescent="0.25"/>
  <cols>
    <col min="1" max="1" width="42.85546875" style="1" bestFit="1" customWidth="1"/>
    <col min="2" max="2" width="9.7109375" style="1" bestFit="1" customWidth="1"/>
    <col min="3" max="3" width="8.28515625" style="1" bestFit="1" customWidth="1"/>
    <col min="4" max="4" width="10.42578125" style="1" bestFit="1" customWidth="1"/>
    <col min="5" max="5" width="9.7109375" style="1" bestFit="1" customWidth="1"/>
    <col min="6" max="6" width="8.28515625" style="1" bestFit="1" customWidth="1"/>
    <col min="7" max="7" width="10.42578125" style="1" bestFit="1" customWidth="1"/>
    <col min="8" max="8" width="9.7109375" style="1" bestFit="1" customWidth="1"/>
    <col min="9" max="9" width="8.28515625" style="1" bestFit="1" customWidth="1"/>
    <col min="10" max="10" width="12.7109375" style="1" bestFit="1" customWidth="1"/>
    <col min="11" max="11" width="14.5703125" style="1" bestFit="1" customWidth="1"/>
    <col min="12" max="12" width="13.140625" style="1" bestFit="1" customWidth="1"/>
    <col min="13" max="13" width="15.28515625" style="1" bestFit="1" customWidth="1"/>
    <col min="14" max="16384" width="11.42578125" style="1"/>
  </cols>
  <sheetData>
    <row r="1" spans="1:13" ht="15.75" x14ac:dyDescent="0.25">
      <c r="A1" s="18" t="s">
        <v>56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x14ac:dyDescent="0.2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5" spans="1:13" x14ac:dyDescent="0.25">
      <c r="A5" s="2"/>
      <c r="B5" s="20" t="s">
        <v>2</v>
      </c>
      <c r="C5" s="20"/>
      <c r="D5" s="20"/>
      <c r="E5" s="21" t="s">
        <v>3</v>
      </c>
      <c r="F5" s="21"/>
      <c r="G5" s="21"/>
      <c r="H5" s="20" t="s">
        <v>4</v>
      </c>
      <c r="I5" s="20"/>
      <c r="J5" s="20"/>
      <c r="K5" s="13" t="s">
        <v>5</v>
      </c>
      <c r="L5" s="13" t="s">
        <v>6</v>
      </c>
      <c r="M5" s="13" t="s">
        <v>7</v>
      </c>
    </row>
    <row r="6" spans="1:13" x14ac:dyDescent="0.25">
      <c r="A6" s="2" t="s">
        <v>8</v>
      </c>
      <c r="B6" s="12" t="s">
        <v>9</v>
      </c>
      <c r="C6" s="12" t="s">
        <v>10</v>
      </c>
      <c r="D6" s="12" t="s">
        <v>11</v>
      </c>
      <c r="E6" s="13" t="s">
        <v>9</v>
      </c>
      <c r="F6" s="13" t="s">
        <v>10</v>
      </c>
      <c r="G6" s="13" t="s">
        <v>11</v>
      </c>
      <c r="H6" s="12" t="s">
        <v>9</v>
      </c>
      <c r="I6" s="12" t="s">
        <v>10</v>
      </c>
      <c r="J6" s="12" t="s">
        <v>11</v>
      </c>
      <c r="K6" s="5"/>
      <c r="L6" s="5"/>
      <c r="M6" s="5"/>
    </row>
    <row r="7" spans="1:13" x14ac:dyDescent="0.25">
      <c r="A7" s="6" t="s">
        <v>12</v>
      </c>
      <c r="B7" s="7">
        <f>SUM(B8:B47)</f>
        <v>92297</v>
      </c>
      <c r="C7" s="7">
        <f t="shared" ref="C7:M7" si="0">SUM(C8:C47)</f>
        <v>266120</v>
      </c>
      <c r="D7" s="7">
        <f t="shared" si="0"/>
        <v>0</v>
      </c>
      <c r="E7" s="7">
        <f t="shared" si="0"/>
        <v>20779</v>
      </c>
      <c r="F7" s="7">
        <f t="shared" si="0"/>
        <v>277682</v>
      </c>
      <c r="G7" s="7">
        <f t="shared" si="0"/>
        <v>0</v>
      </c>
      <c r="H7" s="7">
        <f t="shared" si="0"/>
        <v>38203</v>
      </c>
      <c r="I7" s="7">
        <f t="shared" si="0"/>
        <v>39977</v>
      </c>
      <c r="J7" s="7">
        <f t="shared" si="0"/>
        <v>601833401.74000001</v>
      </c>
      <c r="K7" s="7">
        <f t="shared" si="0"/>
        <v>151279</v>
      </c>
      <c r="L7" s="7">
        <f t="shared" si="0"/>
        <v>583779</v>
      </c>
      <c r="M7" s="7">
        <f t="shared" si="0"/>
        <v>601833401.74000001</v>
      </c>
    </row>
    <row r="8" spans="1:13" x14ac:dyDescent="0.25">
      <c r="A8" s="8" t="s">
        <v>15</v>
      </c>
      <c r="B8" s="9">
        <v>17</v>
      </c>
      <c r="C8" s="9">
        <v>33</v>
      </c>
      <c r="D8" s="9"/>
      <c r="E8" s="9">
        <v>1</v>
      </c>
      <c r="F8" s="9">
        <v>6</v>
      </c>
      <c r="G8" s="9"/>
      <c r="H8" s="9">
        <v>41</v>
      </c>
      <c r="I8" s="9">
        <v>46</v>
      </c>
      <c r="J8" s="9">
        <v>47470</v>
      </c>
      <c r="K8" s="9">
        <f>SUM(B8+E8+H8)</f>
        <v>59</v>
      </c>
      <c r="L8" s="9">
        <f>SUM(C8+F8+I8)</f>
        <v>85</v>
      </c>
      <c r="M8" s="9">
        <f>SUM(D8+G8+J8)</f>
        <v>47470</v>
      </c>
    </row>
    <row r="9" spans="1:13" x14ac:dyDescent="0.25">
      <c r="A9" s="8" t="s">
        <v>16</v>
      </c>
      <c r="B9" s="9">
        <v>21741</v>
      </c>
      <c r="C9" s="9">
        <v>67769</v>
      </c>
      <c r="D9" s="9"/>
      <c r="E9" s="9">
        <v>16106</v>
      </c>
      <c r="F9" s="9">
        <v>156752</v>
      </c>
      <c r="G9" s="9"/>
      <c r="H9" s="9">
        <v>2451</v>
      </c>
      <c r="I9" s="9">
        <v>2517</v>
      </c>
      <c r="J9" s="9">
        <v>27808812.32</v>
      </c>
      <c r="K9" s="9">
        <f t="shared" ref="K9:M47" si="1">SUM(B9+E9+H9)</f>
        <v>40298</v>
      </c>
      <c r="L9" s="9">
        <f t="shared" si="1"/>
        <v>227038</v>
      </c>
      <c r="M9" s="9">
        <f t="shared" si="1"/>
        <v>27808812.32</v>
      </c>
    </row>
    <row r="10" spans="1:13" x14ac:dyDescent="0.25">
      <c r="A10" s="8" t="s">
        <v>17</v>
      </c>
      <c r="B10" s="9">
        <v>607</v>
      </c>
      <c r="C10" s="9">
        <v>2128</v>
      </c>
      <c r="D10" s="9"/>
      <c r="E10" s="9">
        <v>358</v>
      </c>
      <c r="F10" s="9">
        <v>13439</v>
      </c>
      <c r="G10" s="9"/>
      <c r="H10" s="9">
        <v>8303</v>
      </c>
      <c r="I10" s="9">
        <v>8692</v>
      </c>
      <c r="J10" s="9">
        <v>102865965.13</v>
      </c>
      <c r="K10" s="9">
        <f t="shared" si="1"/>
        <v>9268</v>
      </c>
      <c r="L10" s="9">
        <f t="shared" si="1"/>
        <v>24259</v>
      </c>
      <c r="M10" s="9">
        <f t="shared" si="1"/>
        <v>102865965.13</v>
      </c>
    </row>
    <row r="11" spans="1:13" x14ac:dyDescent="0.25">
      <c r="A11" s="8" t="s">
        <v>18</v>
      </c>
      <c r="B11" s="9">
        <v>378</v>
      </c>
      <c r="C11" s="9">
        <v>1020</v>
      </c>
      <c r="D11" s="9"/>
      <c r="E11" s="9">
        <v>681</v>
      </c>
      <c r="F11" s="9">
        <v>19827</v>
      </c>
      <c r="G11" s="9"/>
      <c r="H11" s="9">
        <v>1997</v>
      </c>
      <c r="I11" s="9">
        <v>2034</v>
      </c>
      <c r="J11" s="9">
        <v>8300534.8499999996</v>
      </c>
      <c r="K11" s="9">
        <f t="shared" si="1"/>
        <v>3056</v>
      </c>
      <c r="L11" s="9">
        <f t="shared" si="1"/>
        <v>22881</v>
      </c>
      <c r="M11" s="9">
        <f t="shared" si="1"/>
        <v>8300534.8499999996</v>
      </c>
    </row>
    <row r="12" spans="1:13" x14ac:dyDescent="0.25">
      <c r="A12" s="8" t="s">
        <v>19</v>
      </c>
      <c r="B12" s="9">
        <v>320</v>
      </c>
      <c r="C12" s="9">
        <v>864</v>
      </c>
      <c r="D12" s="9"/>
      <c r="E12" s="9">
        <v>29</v>
      </c>
      <c r="F12" s="9">
        <v>961</v>
      </c>
      <c r="G12" s="9"/>
      <c r="H12" s="9">
        <v>376</v>
      </c>
      <c r="I12" s="9">
        <v>382</v>
      </c>
      <c r="J12" s="9">
        <v>4061650</v>
      </c>
      <c r="K12" s="9">
        <f t="shared" si="1"/>
        <v>725</v>
      </c>
      <c r="L12" s="9">
        <f t="shared" si="1"/>
        <v>2207</v>
      </c>
      <c r="M12" s="9">
        <f t="shared" si="1"/>
        <v>4061650</v>
      </c>
    </row>
    <row r="13" spans="1:13" x14ac:dyDescent="0.25">
      <c r="A13" s="8" t="s">
        <v>20</v>
      </c>
      <c r="B13" s="9">
        <v>85</v>
      </c>
      <c r="C13" s="9">
        <v>180</v>
      </c>
      <c r="D13" s="9"/>
      <c r="E13" s="9">
        <v>3</v>
      </c>
      <c r="F13" s="9">
        <v>38</v>
      </c>
      <c r="G13" s="9"/>
      <c r="H13" s="9">
        <v>84</v>
      </c>
      <c r="I13" s="9">
        <v>85</v>
      </c>
      <c r="J13" s="9">
        <v>1236835</v>
      </c>
      <c r="K13" s="9">
        <f t="shared" si="1"/>
        <v>172</v>
      </c>
      <c r="L13" s="9">
        <f t="shared" si="1"/>
        <v>303</v>
      </c>
      <c r="M13" s="9">
        <f t="shared" si="1"/>
        <v>1236835</v>
      </c>
    </row>
    <row r="14" spans="1:13" x14ac:dyDescent="0.25">
      <c r="A14" s="8" t="s">
        <v>21</v>
      </c>
      <c r="B14" s="9">
        <v>10</v>
      </c>
      <c r="C14" s="9">
        <v>31</v>
      </c>
      <c r="D14" s="9"/>
      <c r="E14" s="9">
        <v>0</v>
      </c>
      <c r="F14" s="9">
        <v>0</v>
      </c>
      <c r="G14" s="9"/>
      <c r="H14" s="9">
        <v>0</v>
      </c>
      <c r="I14" s="9">
        <v>0</v>
      </c>
      <c r="J14" s="9">
        <v>0</v>
      </c>
      <c r="K14" s="9">
        <f t="shared" si="1"/>
        <v>10</v>
      </c>
      <c r="L14" s="9">
        <f t="shared" si="1"/>
        <v>31</v>
      </c>
      <c r="M14" s="9">
        <f t="shared" si="1"/>
        <v>0</v>
      </c>
    </row>
    <row r="15" spans="1:13" x14ac:dyDescent="0.25">
      <c r="A15" s="8" t="s">
        <v>22</v>
      </c>
      <c r="B15" s="9">
        <v>751</v>
      </c>
      <c r="C15" s="9">
        <v>1936</v>
      </c>
      <c r="D15" s="9"/>
      <c r="E15" s="9">
        <v>101</v>
      </c>
      <c r="F15" s="9">
        <v>2979</v>
      </c>
      <c r="G15" s="9"/>
      <c r="H15" s="9">
        <v>1112</v>
      </c>
      <c r="I15" s="9">
        <v>1208</v>
      </c>
      <c r="J15" s="9">
        <v>13257024.989999998</v>
      </c>
      <c r="K15" s="9">
        <f t="shared" si="1"/>
        <v>1964</v>
      </c>
      <c r="L15" s="9">
        <f t="shared" si="1"/>
        <v>6123</v>
      </c>
      <c r="M15" s="9">
        <f t="shared" si="1"/>
        <v>13257024.989999998</v>
      </c>
    </row>
    <row r="16" spans="1:13" x14ac:dyDescent="0.25">
      <c r="A16" s="8" t="s">
        <v>23</v>
      </c>
      <c r="B16" s="9">
        <v>118</v>
      </c>
      <c r="C16" s="9">
        <v>289</v>
      </c>
      <c r="D16" s="9"/>
      <c r="E16" s="9">
        <v>2</v>
      </c>
      <c r="F16" s="9">
        <v>18</v>
      </c>
      <c r="G16" s="9"/>
      <c r="H16" s="9">
        <v>1</v>
      </c>
      <c r="I16" s="9">
        <v>1</v>
      </c>
      <c r="J16" s="9">
        <v>6838</v>
      </c>
      <c r="K16" s="9">
        <f t="shared" si="1"/>
        <v>121</v>
      </c>
      <c r="L16" s="9">
        <f t="shared" si="1"/>
        <v>308</v>
      </c>
      <c r="M16" s="9">
        <f t="shared" si="1"/>
        <v>6838</v>
      </c>
    </row>
    <row r="17" spans="1:13" x14ac:dyDescent="0.25">
      <c r="A17" s="8" t="s">
        <v>24</v>
      </c>
      <c r="B17" s="9">
        <v>52</v>
      </c>
      <c r="C17" s="9">
        <v>105</v>
      </c>
      <c r="D17" s="9"/>
      <c r="E17" s="9">
        <v>0</v>
      </c>
      <c r="F17" s="9">
        <v>0</v>
      </c>
      <c r="G17" s="9"/>
      <c r="H17" s="9">
        <v>0</v>
      </c>
      <c r="I17" s="9">
        <v>0</v>
      </c>
      <c r="J17" s="9">
        <v>0</v>
      </c>
      <c r="K17" s="9">
        <f t="shared" si="1"/>
        <v>52</v>
      </c>
      <c r="L17" s="9">
        <f t="shared" si="1"/>
        <v>105</v>
      </c>
      <c r="M17" s="9">
        <f t="shared" si="1"/>
        <v>0</v>
      </c>
    </row>
    <row r="18" spans="1:13" x14ac:dyDescent="0.25">
      <c r="A18" s="8" t="s">
        <v>25</v>
      </c>
      <c r="B18" s="9">
        <v>0</v>
      </c>
      <c r="C18" s="9">
        <v>0</v>
      </c>
      <c r="D18" s="9"/>
      <c r="E18" s="9">
        <v>0</v>
      </c>
      <c r="F18" s="9">
        <v>0</v>
      </c>
      <c r="G18" s="9"/>
      <c r="H18" s="9">
        <v>0</v>
      </c>
      <c r="I18" s="9">
        <v>0</v>
      </c>
      <c r="J18" s="9">
        <v>0</v>
      </c>
      <c r="K18" s="9">
        <f t="shared" si="1"/>
        <v>0</v>
      </c>
      <c r="L18" s="9">
        <f t="shared" si="1"/>
        <v>0</v>
      </c>
      <c r="M18" s="9">
        <f t="shared" si="1"/>
        <v>0</v>
      </c>
    </row>
    <row r="19" spans="1:13" x14ac:dyDescent="0.25">
      <c r="A19" s="8" t="s">
        <v>26</v>
      </c>
      <c r="B19" s="9">
        <v>19335</v>
      </c>
      <c r="C19" s="9">
        <v>55913</v>
      </c>
      <c r="D19" s="9"/>
      <c r="E19" s="9">
        <v>1287</v>
      </c>
      <c r="F19" s="9">
        <v>39269</v>
      </c>
      <c r="G19" s="9"/>
      <c r="H19" s="9">
        <v>13284</v>
      </c>
      <c r="I19" s="9">
        <v>13606</v>
      </c>
      <c r="J19" s="9">
        <v>288735189.44999999</v>
      </c>
      <c r="K19" s="9">
        <f t="shared" si="1"/>
        <v>33906</v>
      </c>
      <c r="L19" s="9">
        <f t="shared" si="1"/>
        <v>108788</v>
      </c>
      <c r="M19" s="9">
        <f t="shared" si="1"/>
        <v>288735189.44999999</v>
      </c>
    </row>
    <row r="20" spans="1:13" x14ac:dyDescent="0.25">
      <c r="A20" s="8" t="s">
        <v>27</v>
      </c>
      <c r="B20" s="9">
        <v>0</v>
      </c>
      <c r="C20" s="9">
        <v>0</v>
      </c>
      <c r="D20" s="9"/>
      <c r="E20" s="9">
        <v>0</v>
      </c>
      <c r="F20" s="9">
        <v>0</v>
      </c>
      <c r="G20" s="9"/>
      <c r="H20" s="9">
        <v>0</v>
      </c>
      <c r="I20" s="9">
        <v>0</v>
      </c>
      <c r="J20" s="9">
        <v>0</v>
      </c>
      <c r="K20" s="9">
        <f t="shared" si="1"/>
        <v>0</v>
      </c>
      <c r="L20" s="9">
        <f t="shared" si="1"/>
        <v>0</v>
      </c>
      <c r="M20" s="9">
        <f t="shared" si="1"/>
        <v>0</v>
      </c>
    </row>
    <row r="21" spans="1:13" x14ac:dyDescent="0.25">
      <c r="A21" s="8" t="s">
        <v>28</v>
      </c>
      <c r="B21" s="9">
        <v>760</v>
      </c>
      <c r="C21" s="9">
        <v>2208</v>
      </c>
      <c r="D21" s="9"/>
      <c r="E21" s="9">
        <v>15</v>
      </c>
      <c r="F21" s="9">
        <v>282</v>
      </c>
      <c r="G21" s="9"/>
      <c r="H21" s="9">
        <v>0</v>
      </c>
      <c r="I21" s="9">
        <v>0</v>
      </c>
      <c r="J21" s="9">
        <v>0</v>
      </c>
      <c r="K21" s="9">
        <f t="shared" si="1"/>
        <v>775</v>
      </c>
      <c r="L21" s="9">
        <f t="shared" si="1"/>
        <v>2490</v>
      </c>
      <c r="M21" s="9">
        <f t="shared" si="1"/>
        <v>0</v>
      </c>
    </row>
    <row r="22" spans="1:13" x14ac:dyDescent="0.25">
      <c r="A22" s="8" t="s">
        <v>29</v>
      </c>
      <c r="B22" s="9">
        <v>1013</v>
      </c>
      <c r="C22" s="9">
        <v>2920</v>
      </c>
      <c r="D22" s="9"/>
      <c r="E22" s="9">
        <v>2</v>
      </c>
      <c r="F22" s="9">
        <v>44</v>
      </c>
      <c r="G22" s="9"/>
      <c r="H22" s="9">
        <v>0</v>
      </c>
      <c r="I22" s="9">
        <v>0</v>
      </c>
      <c r="J22" s="9">
        <v>0</v>
      </c>
      <c r="K22" s="9">
        <f t="shared" si="1"/>
        <v>1015</v>
      </c>
      <c r="L22" s="9">
        <f t="shared" si="1"/>
        <v>2964</v>
      </c>
      <c r="M22" s="9">
        <f t="shared" si="1"/>
        <v>0</v>
      </c>
    </row>
    <row r="23" spans="1:13" x14ac:dyDescent="0.25">
      <c r="A23" s="8" t="s">
        <v>30</v>
      </c>
      <c r="B23" s="9">
        <v>3488</v>
      </c>
      <c r="C23" s="9">
        <v>10632</v>
      </c>
      <c r="D23" s="9"/>
      <c r="E23" s="9">
        <v>104</v>
      </c>
      <c r="F23" s="9">
        <v>4677</v>
      </c>
      <c r="G23" s="9"/>
      <c r="H23" s="9">
        <v>1265</v>
      </c>
      <c r="I23" s="9">
        <v>1274</v>
      </c>
      <c r="J23" s="9">
        <v>30293585</v>
      </c>
      <c r="K23" s="9">
        <f t="shared" si="1"/>
        <v>4857</v>
      </c>
      <c r="L23" s="9">
        <f t="shared" si="1"/>
        <v>16583</v>
      </c>
      <c r="M23" s="9">
        <f t="shared" si="1"/>
        <v>30293585</v>
      </c>
    </row>
    <row r="24" spans="1:13" x14ac:dyDescent="0.25">
      <c r="A24" s="8" t="s">
        <v>31</v>
      </c>
      <c r="B24" s="9">
        <v>3300</v>
      </c>
      <c r="C24" s="9">
        <v>9846</v>
      </c>
      <c r="D24" s="9"/>
      <c r="E24" s="9">
        <v>137</v>
      </c>
      <c r="F24" s="9">
        <v>2890</v>
      </c>
      <c r="G24" s="9"/>
      <c r="H24" s="9">
        <v>0</v>
      </c>
      <c r="I24" s="9">
        <v>0</v>
      </c>
      <c r="J24" s="9">
        <v>0</v>
      </c>
      <c r="K24" s="9">
        <f t="shared" si="1"/>
        <v>3437</v>
      </c>
      <c r="L24" s="9">
        <f t="shared" si="1"/>
        <v>12736</v>
      </c>
      <c r="M24" s="9">
        <f t="shared" si="1"/>
        <v>0</v>
      </c>
    </row>
    <row r="25" spans="1:13" x14ac:dyDescent="0.25">
      <c r="A25" s="8" t="s">
        <v>47</v>
      </c>
      <c r="B25" s="9">
        <v>44</v>
      </c>
      <c r="C25" s="9">
        <v>149</v>
      </c>
      <c r="D25" s="9"/>
      <c r="E25" s="9">
        <v>0</v>
      </c>
      <c r="F25" s="9">
        <v>0</v>
      </c>
      <c r="G25" s="9"/>
      <c r="H25" s="9">
        <v>0</v>
      </c>
      <c r="I25" s="9">
        <v>0</v>
      </c>
      <c r="J25" s="9">
        <v>0</v>
      </c>
      <c r="K25" s="9">
        <f t="shared" si="1"/>
        <v>44</v>
      </c>
      <c r="L25" s="9">
        <f t="shared" si="1"/>
        <v>149</v>
      </c>
      <c r="M25" s="9">
        <f t="shared" si="1"/>
        <v>0</v>
      </c>
    </row>
    <row r="26" spans="1:13" x14ac:dyDescent="0.25">
      <c r="A26" s="8" t="s">
        <v>32</v>
      </c>
      <c r="B26" s="9">
        <v>9541</v>
      </c>
      <c r="C26" s="9">
        <v>27775</v>
      </c>
      <c r="D26" s="9"/>
      <c r="E26" s="9">
        <v>318</v>
      </c>
      <c r="F26" s="9">
        <v>9548</v>
      </c>
      <c r="G26" s="9"/>
      <c r="H26" s="9">
        <v>1262</v>
      </c>
      <c r="I26" s="9">
        <v>1456</v>
      </c>
      <c r="J26" s="9">
        <v>7060083</v>
      </c>
      <c r="K26" s="9">
        <f t="shared" si="1"/>
        <v>11121</v>
      </c>
      <c r="L26" s="9">
        <f t="shared" si="1"/>
        <v>38779</v>
      </c>
      <c r="M26" s="9">
        <f t="shared" si="1"/>
        <v>7060083</v>
      </c>
    </row>
    <row r="27" spans="1:13" x14ac:dyDescent="0.25">
      <c r="A27" s="8" t="s">
        <v>33</v>
      </c>
      <c r="B27" s="9">
        <v>215</v>
      </c>
      <c r="C27" s="9">
        <v>503</v>
      </c>
      <c r="D27" s="9"/>
      <c r="E27" s="9">
        <v>12</v>
      </c>
      <c r="F27" s="9">
        <v>295</v>
      </c>
      <c r="G27" s="9"/>
      <c r="H27" s="9">
        <v>0</v>
      </c>
      <c r="I27" s="9">
        <v>0</v>
      </c>
      <c r="J27" s="9">
        <v>0</v>
      </c>
      <c r="K27" s="9">
        <f t="shared" si="1"/>
        <v>227</v>
      </c>
      <c r="L27" s="9">
        <f t="shared" si="1"/>
        <v>798</v>
      </c>
      <c r="M27" s="9">
        <f t="shared" si="1"/>
        <v>0</v>
      </c>
    </row>
    <row r="28" spans="1:13" x14ac:dyDescent="0.25">
      <c r="A28" s="8" t="s">
        <v>34</v>
      </c>
      <c r="B28" s="9">
        <v>0</v>
      </c>
      <c r="C28" s="9">
        <v>0</v>
      </c>
      <c r="D28" s="9"/>
      <c r="E28" s="9">
        <v>0</v>
      </c>
      <c r="F28" s="9">
        <v>0</v>
      </c>
      <c r="G28" s="9"/>
      <c r="H28" s="9">
        <v>0</v>
      </c>
      <c r="I28" s="9">
        <v>0</v>
      </c>
      <c r="J28" s="9">
        <v>0</v>
      </c>
      <c r="K28" s="9">
        <f t="shared" si="1"/>
        <v>0</v>
      </c>
      <c r="L28" s="9">
        <f t="shared" si="1"/>
        <v>0</v>
      </c>
      <c r="M28" s="9">
        <f t="shared" si="1"/>
        <v>0</v>
      </c>
    </row>
    <row r="29" spans="1:13" x14ac:dyDescent="0.25">
      <c r="A29" s="8" t="s">
        <v>35</v>
      </c>
      <c r="B29" s="9">
        <v>0</v>
      </c>
      <c r="C29" s="9">
        <v>0</v>
      </c>
      <c r="D29" s="9"/>
      <c r="E29" s="9">
        <v>99</v>
      </c>
      <c r="F29" s="9">
        <v>1467</v>
      </c>
      <c r="G29" s="9"/>
      <c r="H29" s="9">
        <v>0</v>
      </c>
      <c r="I29" s="9">
        <v>0</v>
      </c>
      <c r="J29" s="9">
        <v>0</v>
      </c>
      <c r="K29" s="9">
        <f t="shared" si="1"/>
        <v>99</v>
      </c>
      <c r="L29" s="9">
        <f t="shared" si="1"/>
        <v>1467</v>
      </c>
      <c r="M29" s="9">
        <f t="shared" si="1"/>
        <v>0</v>
      </c>
    </row>
    <row r="30" spans="1:13" x14ac:dyDescent="0.25">
      <c r="A30" s="8" t="s">
        <v>36</v>
      </c>
      <c r="B30" s="9">
        <v>1806</v>
      </c>
      <c r="C30" s="9">
        <v>4780</v>
      </c>
      <c r="D30" s="9"/>
      <c r="E30" s="9">
        <v>21</v>
      </c>
      <c r="F30" s="9">
        <v>288</v>
      </c>
      <c r="G30" s="9"/>
      <c r="H30" s="9">
        <v>10</v>
      </c>
      <c r="I30" s="9">
        <v>16</v>
      </c>
      <c r="J30" s="9">
        <v>73615</v>
      </c>
      <c r="K30" s="9">
        <f t="shared" si="1"/>
        <v>1837</v>
      </c>
      <c r="L30" s="9">
        <f t="shared" si="1"/>
        <v>5084</v>
      </c>
      <c r="M30" s="9">
        <f t="shared" si="1"/>
        <v>73615</v>
      </c>
    </row>
    <row r="31" spans="1:13" x14ac:dyDescent="0.25">
      <c r="A31" s="8" t="s">
        <v>37</v>
      </c>
      <c r="B31" s="9">
        <v>591</v>
      </c>
      <c r="C31" s="9">
        <v>1490</v>
      </c>
      <c r="D31" s="9"/>
      <c r="E31" s="9">
        <v>4</v>
      </c>
      <c r="F31" s="9">
        <v>28</v>
      </c>
      <c r="G31" s="9"/>
      <c r="H31" s="9">
        <v>0</v>
      </c>
      <c r="I31" s="9">
        <v>0</v>
      </c>
      <c r="J31" s="9">
        <v>0</v>
      </c>
      <c r="K31" s="9">
        <f t="shared" si="1"/>
        <v>595</v>
      </c>
      <c r="L31" s="9">
        <f t="shared" si="1"/>
        <v>1518</v>
      </c>
      <c r="M31" s="9">
        <f t="shared" si="1"/>
        <v>0</v>
      </c>
    </row>
    <row r="32" spans="1:13" x14ac:dyDescent="0.25">
      <c r="A32" s="8" t="s">
        <v>48</v>
      </c>
      <c r="B32" s="9">
        <v>44</v>
      </c>
      <c r="C32" s="9">
        <v>127</v>
      </c>
      <c r="D32" s="9"/>
      <c r="E32" s="9">
        <v>0</v>
      </c>
      <c r="F32" s="9">
        <v>0</v>
      </c>
      <c r="G32" s="9"/>
      <c r="H32" s="9">
        <v>1</v>
      </c>
      <c r="I32" s="9">
        <v>1</v>
      </c>
      <c r="J32" s="9">
        <v>10000</v>
      </c>
      <c r="K32" s="9">
        <f t="shared" si="1"/>
        <v>45</v>
      </c>
      <c r="L32" s="9">
        <f t="shared" si="1"/>
        <v>128</v>
      </c>
      <c r="M32" s="9">
        <f t="shared" si="1"/>
        <v>10000</v>
      </c>
    </row>
    <row r="33" spans="1:13" x14ac:dyDescent="0.25">
      <c r="A33" s="8" t="s">
        <v>38</v>
      </c>
      <c r="B33" s="9">
        <v>376</v>
      </c>
      <c r="C33" s="9">
        <v>1143</v>
      </c>
      <c r="D33" s="9"/>
      <c r="E33" s="9">
        <v>13</v>
      </c>
      <c r="F33" s="9">
        <v>387</v>
      </c>
      <c r="G33" s="9"/>
      <c r="H33" s="9">
        <v>52</v>
      </c>
      <c r="I33" s="9">
        <v>62</v>
      </c>
      <c r="J33" s="9">
        <v>916875</v>
      </c>
      <c r="K33" s="9">
        <f t="shared" si="1"/>
        <v>441</v>
      </c>
      <c r="L33" s="9">
        <f t="shared" si="1"/>
        <v>1592</v>
      </c>
      <c r="M33" s="9">
        <f t="shared" si="1"/>
        <v>916875</v>
      </c>
    </row>
    <row r="34" spans="1:13" x14ac:dyDescent="0.25">
      <c r="A34" s="8" t="s">
        <v>39</v>
      </c>
      <c r="B34" s="9">
        <v>3332</v>
      </c>
      <c r="C34" s="9">
        <v>8677</v>
      </c>
      <c r="D34" s="9"/>
      <c r="E34" s="9">
        <v>106</v>
      </c>
      <c r="F34" s="9">
        <v>818</v>
      </c>
      <c r="G34" s="9"/>
      <c r="H34" s="9">
        <v>22</v>
      </c>
      <c r="I34" s="9">
        <v>25</v>
      </c>
      <c r="J34" s="9">
        <v>415306</v>
      </c>
      <c r="K34" s="9">
        <f t="shared" si="1"/>
        <v>3460</v>
      </c>
      <c r="L34" s="9">
        <f t="shared" si="1"/>
        <v>9520</v>
      </c>
      <c r="M34" s="9">
        <f t="shared" si="1"/>
        <v>415306</v>
      </c>
    </row>
    <row r="35" spans="1:13" x14ac:dyDescent="0.25">
      <c r="A35" s="8" t="s">
        <v>40</v>
      </c>
      <c r="B35" s="9">
        <v>673</v>
      </c>
      <c r="C35" s="9">
        <v>1928</v>
      </c>
      <c r="D35" s="9"/>
      <c r="E35" s="9">
        <v>9</v>
      </c>
      <c r="F35" s="9">
        <v>181</v>
      </c>
      <c r="G35" s="9"/>
      <c r="H35" s="9">
        <v>470</v>
      </c>
      <c r="I35" s="9">
        <v>512</v>
      </c>
      <c r="J35" s="9">
        <v>8528928</v>
      </c>
      <c r="K35" s="9">
        <f t="shared" si="1"/>
        <v>1152</v>
      </c>
      <c r="L35" s="9">
        <f t="shared" si="1"/>
        <v>2621</v>
      </c>
      <c r="M35" s="9">
        <f t="shared" si="1"/>
        <v>8528928</v>
      </c>
    </row>
    <row r="36" spans="1:13" x14ac:dyDescent="0.25">
      <c r="A36" s="8" t="s">
        <v>49</v>
      </c>
      <c r="B36" s="9">
        <v>7</v>
      </c>
      <c r="C36" s="9">
        <v>18</v>
      </c>
      <c r="D36" s="9"/>
      <c r="E36" s="9">
        <v>0</v>
      </c>
      <c r="F36" s="9">
        <v>0</v>
      </c>
      <c r="G36" s="9"/>
      <c r="H36" s="9">
        <v>0</v>
      </c>
      <c r="I36" s="9">
        <v>0</v>
      </c>
      <c r="J36" s="9">
        <v>0</v>
      </c>
      <c r="K36" s="9">
        <f t="shared" si="1"/>
        <v>7</v>
      </c>
      <c r="L36" s="9">
        <f t="shared" si="1"/>
        <v>18</v>
      </c>
      <c r="M36" s="9">
        <f t="shared" si="1"/>
        <v>0</v>
      </c>
    </row>
    <row r="37" spans="1:13" x14ac:dyDescent="0.25">
      <c r="A37" s="8" t="s">
        <v>50</v>
      </c>
      <c r="B37" s="9">
        <v>12</v>
      </c>
      <c r="C37" s="9">
        <v>28</v>
      </c>
      <c r="D37" s="9"/>
      <c r="E37" s="9">
        <v>0</v>
      </c>
      <c r="F37" s="9">
        <v>0</v>
      </c>
      <c r="G37" s="9"/>
      <c r="H37" s="9">
        <v>0</v>
      </c>
      <c r="I37" s="9">
        <v>0</v>
      </c>
      <c r="J37" s="9">
        <v>0</v>
      </c>
      <c r="K37" s="9">
        <f t="shared" si="1"/>
        <v>12</v>
      </c>
      <c r="L37" s="9">
        <f t="shared" si="1"/>
        <v>28</v>
      </c>
      <c r="M37" s="9">
        <f t="shared" si="1"/>
        <v>0</v>
      </c>
    </row>
    <row r="38" spans="1:13" x14ac:dyDescent="0.25">
      <c r="A38" s="8" t="s">
        <v>51</v>
      </c>
      <c r="B38" s="9">
        <v>224</v>
      </c>
      <c r="C38" s="9">
        <v>595</v>
      </c>
      <c r="D38" s="9"/>
      <c r="E38" s="9">
        <v>0</v>
      </c>
      <c r="F38" s="9">
        <v>0</v>
      </c>
      <c r="G38" s="9"/>
      <c r="H38" s="9">
        <v>0</v>
      </c>
      <c r="I38" s="9">
        <v>0</v>
      </c>
      <c r="J38" s="9">
        <v>0</v>
      </c>
      <c r="K38" s="9">
        <f t="shared" si="1"/>
        <v>224</v>
      </c>
      <c r="L38" s="9">
        <f t="shared" si="1"/>
        <v>595</v>
      </c>
      <c r="M38" s="9">
        <f t="shared" si="1"/>
        <v>0</v>
      </c>
    </row>
    <row r="39" spans="1:13" x14ac:dyDescent="0.25">
      <c r="A39" s="8" t="s">
        <v>52</v>
      </c>
      <c r="B39" s="9">
        <v>42</v>
      </c>
      <c r="C39" s="9">
        <v>92</v>
      </c>
      <c r="D39" s="9"/>
      <c r="E39" s="9">
        <v>1</v>
      </c>
      <c r="F39" s="9">
        <v>4</v>
      </c>
      <c r="G39" s="9"/>
      <c r="H39" s="9">
        <v>0</v>
      </c>
      <c r="I39" s="9">
        <v>0</v>
      </c>
      <c r="J39" s="9">
        <v>0</v>
      </c>
      <c r="K39" s="9">
        <f t="shared" si="1"/>
        <v>43</v>
      </c>
      <c r="L39" s="9">
        <f t="shared" si="1"/>
        <v>96</v>
      </c>
      <c r="M39" s="9">
        <f t="shared" si="1"/>
        <v>0</v>
      </c>
    </row>
    <row r="40" spans="1:13" x14ac:dyDescent="0.25">
      <c r="A40" s="8" t="s">
        <v>53</v>
      </c>
      <c r="B40" s="9">
        <v>88</v>
      </c>
      <c r="C40" s="9">
        <v>248</v>
      </c>
      <c r="D40" s="9"/>
      <c r="E40" s="9">
        <v>0</v>
      </c>
      <c r="F40" s="9">
        <v>0</v>
      </c>
      <c r="G40" s="9"/>
      <c r="H40" s="9">
        <v>0</v>
      </c>
      <c r="I40" s="9">
        <v>0</v>
      </c>
      <c r="J40" s="9">
        <v>0</v>
      </c>
      <c r="K40" s="9">
        <f t="shared" si="1"/>
        <v>88</v>
      </c>
      <c r="L40" s="9">
        <f t="shared" si="1"/>
        <v>248</v>
      </c>
      <c r="M40" s="9">
        <f t="shared" si="1"/>
        <v>0</v>
      </c>
    </row>
    <row r="41" spans="1:13" x14ac:dyDescent="0.25">
      <c r="A41" s="8" t="s">
        <v>54</v>
      </c>
      <c r="B41" s="9">
        <v>149</v>
      </c>
      <c r="C41" s="9">
        <v>392</v>
      </c>
      <c r="D41" s="9"/>
      <c r="E41" s="9">
        <v>0</v>
      </c>
      <c r="F41" s="9">
        <v>0</v>
      </c>
      <c r="G41" s="9"/>
      <c r="H41" s="9">
        <v>0</v>
      </c>
      <c r="I41" s="9">
        <v>0</v>
      </c>
      <c r="J41" s="9">
        <v>0</v>
      </c>
      <c r="K41" s="9">
        <f t="shared" si="1"/>
        <v>149</v>
      </c>
      <c r="L41" s="9">
        <f t="shared" si="1"/>
        <v>392</v>
      </c>
      <c r="M41" s="9">
        <f t="shared" si="1"/>
        <v>0</v>
      </c>
    </row>
    <row r="42" spans="1:13" x14ac:dyDescent="0.25">
      <c r="A42" s="8" t="s">
        <v>41</v>
      </c>
      <c r="B42" s="9">
        <v>9034</v>
      </c>
      <c r="C42" s="9">
        <v>22336</v>
      </c>
      <c r="D42" s="9"/>
      <c r="E42" s="9">
        <v>234</v>
      </c>
      <c r="F42" s="9">
        <v>3355</v>
      </c>
      <c r="G42" s="9"/>
      <c r="H42" s="9">
        <v>42</v>
      </c>
      <c r="I42" s="9">
        <v>46</v>
      </c>
      <c r="J42" s="9">
        <v>856086</v>
      </c>
      <c r="K42" s="9">
        <f t="shared" si="1"/>
        <v>9310</v>
      </c>
      <c r="L42" s="9">
        <f t="shared" si="1"/>
        <v>25737</v>
      </c>
      <c r="M42" s="9">
        <f t="shared" si="1"/>
        <v>856086</v>
      </c>
    </row>
    <row r="43" spans="1:13" x14ac:dyDescent="0.25">
      <c r="A43" s="8" t="s">
        <v>42</v>
      </c>
      <c r="B43" s="9">
        <v>8249</v>
      </c>
      <c r="C43" s="9">
        <v>24494</v>
      </c>
      <c r="D43" s="9"/>
      <c r="E43" s="9">
        <v>210</v>
      </c>
      <c r="F43" s="9">
        <v>6463</v>
      </c>
      <c r="G43" s="9"/>
      <c r="H43" s="9">
        <v>4380</v>
      </c>
      <c r="I43" s="9">
        <v>4723</v>
      </c>
      <c r="J43" s="9">
        <v>69723780</v>
      </c>
      <c r="K43" s="9">
        <f t="shared" si="1"/>
        <v>12839</v>
      </c>
      <c r="L43" s="9">
        <f t="shared" si="1"/>
        <v>35680</v>
      </c>
      <c r="M43" s="9">
        <f t="shared" si="1"/>
        <v>69723780</v>
      </c>
    </row>
    <row r="44" spans="1:13" x14ac:dyDescent="0.25">
      <c r="A44" s="8" t="s">
        <v>43</v>
      </c>
      <c r="B44" s="9">
        <v>3545</v>
      </c>
      <c r="C44" s="9">
        <v>9262</v>
      </c>
      <c r="D44" s="9"/>
      <c r="E44" s="9">
        <v>215</v>
      </c>
      <c r="F44" s="9">
        <v>5865</v>
      </c>
      <c r="G44" s="9"/>
      <c r="H44" s="9">
        <v>3042</v>
      </c>
      <c r="I44" s="9">
        <v>3281</v>
      </c>
      <c r="J44" s="9">
        <v>37405924</v>
      </c>
      <c r="K44" s="9">
        <f t="shared" si="1"/>
        <v>6802</v>
      </c>
      <c r="L44" s="9">
        <f t="shared" si="1"/>
        <v>18408</v>
      </c>
      <c r="M44" s="9">
        <f t="shared" si="1"/>
        <v>37405924</v>
      </c>
    </row>
    <row r="45" spans="1:13" x14ac:dyDescent="0.25">
      <c r="A45" s="8" t="s">
        <v>44</v>
      </c>
      <c r="B45" s="9">
        <v>1921</v>
      </c>
      <c r="C45" s="9">
        <v>5107</v>
      </c>
      <c r="D45" s="9"/>
      <c r="E45" s="9">
        <v>21</v>
      </c>
      <c r="F45" s="9">
        <v>178</v>
      </c>
      <c r="G45" s="9"/>
      <c r="H45" s="9">
        <v>8</v>
      </c>
      <c r="I45" s="9">
        <v>10</v>
      </c>
      <c r="J45" s="9">
        <v>228900</v>
      </c>
      <c r="K45" s="9">
        <f t="shared" si="1"/>
        <v>1950</v>
      </c>
      <c r="L45" s="9">
        <f t="shared" si="1"/>
        <v>5295</v>
      </c>
      <c r="M45" s="9">
        <f t="shared" si="1"/>
        <v>228900</v>
      </c>
    </row>
    <row r="46" spans="1:13" x14ac:dyDescent="0.25">
      <c r="A46" s="8" t="s">
        <v>45</v>
      </c>
      <c r="B46" s="9">
        <v>0</v>
      </c>
      <c r="C46" s="9">
        <v>0</v>
      </c>
      <c r="D46" s="9"/>
      <c r="E46" s="9">
        <v>0</v>
      </c>
      <c r="F46" s="9">
        <v>0</v>
      </c>
      <c r="G46" s="9"/>
      <c r="H46" s="9">
        <v>0</v>
      </c>
      <c r="I46" s="9">
        <v>0</v>
      </c>
      <c r="J46" s="9">
        <v>0</v>
      </c>
      <c r="K46" s="9">
        <f t="shared" si="1"/>
        <v>0</v>
      </c>
      <c r="L46" s="9">
        <f t="shared" si="1"/>
        <v>0</v>
      </c>
      <c r="M46" s="9">
        <f t="shared" si="1"/>
        <v>0</v>
      </c>
    </row>
    <row r="47" spans="1:13" x14ac:dyDescent="0.25">
      <c r="A47" s="8" t="s">
        <v>46</v>
      </c>
      <c r="B47" s="9">
        <v>429</v>
      </c>
      <c r="C47" s="9">
        <v>1102</v>
      </c>
      <c r="D47" s="9"/>
      <c r="E47" s="9">
        <v>690</v>
      </c>
      <c r="F47" s="9">
        <v>7623</v>
      </c>
      <c r="G47" s="9"/>
      <c r="H47" s="9">
        <v>0</v>
      </c>
      <c r="I47" s="9">
        <v>0</v>
      </c>
      <c r="J47" s="9">
        <v>0</v>
      </c>
      <c r="K47" s="9">
        <f t="shared" si="1"/>
        <v>1119</v>
      </c>
      <c r="L47" s="9">
        <f t="shared" si="1"/>
        <v>8725</v>
      </c>
      <c r="M47" s="9">
        <f t="shared" si="1"/>
        <v>0</v>
      </c>
    </row>
    <row r="48" spans="1:13" x14ac:dyDescent="0.25">
      <c r="A48" s="6" t="s">
        <v>13</v>
      </c>
      <c r="B48" s="7">
        <f>SUM(B49:B88)</f>
        <v>93438</v>
      </c>
      <c r="C48" s="7">
        <f t="shared" ref="C48:M48" si="2">SUM(C49:C88)</f>
        <v>269181</v>
      </c>
      <c r="D48" s="7">
        <f t="shared" si="2"/>
        <v>0</v>
      </c>
      <c r="E48" s="7">
        <f t="shared" si="2"/>
        <v>20535</v>
      </c>
      <c r="F48" s="7">
        <f t="shared" si="2"/>
        <v>263459</v>
      </c>
      <c r="G48" s="7">
        <f t="shared" si="2"/>
        <v>0</v>
      </c>
      <c r="H48" s="7">
        <f t="shared" si="2"/>
        <v>35955</v>
      </c>
      <c r="I48" s="7">
        <f t="shared" si="2"/>
        <v>37322</v>
      </c>
      <c r="J48" s="7">
        <f t="shared" si="2"/>
        <v>435009051.81999999</v>
      </c>
      <c r="K48" s="7">
        <f t="shared" si="2"/>
        <v>149928</v>
      </c>
      <c r="L48" s="7">
        <f t="shared" si="2"/>
        <v>569962</v>
      </c>
      <c r="M48" s="7">
        <f t="shared" si="2"/>
        <v>435009051.81999999</v>
      </c>
    </row>
    <row r="49" spans="1:13" x14ac:dyDescent="0.25">
      <c r="A49" s="8" t="s">
        <v>15</v>
      </c>
      <c r="B49" s="9">
        <v>14</v>
      </c>
      <c r="C49" s="9">
        <v>27</v>
      </c>
      <c r="D49" s="9"/>
      <c r="E49" s="9">
        <v>0</v>
      </c>
      <c r="F49" s="9">
        <v>0</v>
      </c>
      <c r="G49" s="9"/>
      <c r="H49" s="9">
        <v>12</v>
      </c>
      <c r="I49" s="9">
        <v>13</v>
      </c>
      <c r="J49" s="9">
        <v>161240</v>
      </c>
      <c r="K49" s="9">
        <f t="shared" ref="K49:M64" si="3">SUM(B49+E49+H49)</f>
        <v>26</v>
      </c>
      <c r="L49" s="9">
        <f t="shared" si="3"/>
        <v>40</v>
      </c>
      <c r="M49" s="9">
        <f t="shared" si="3"/>
        <v>161240</v>
      </c>
    </row>
    <row r="50" spans="1:13" x14ac:dyDescent="0.25">
      <c r="A50" s="8" t="s">
        <v>16</v>
      </c>
      <c r="B50" s="9">
        <v>22078</v>
      </c>
      <c r="C50" s="9">
        <v>69760</v>
      </c>
      <c r="D50" s="9"/>
      <c r="E50" s="9">
        <v>15908</v>
      </c>
      <c r="F50" s="9">
        <v>146293</v>
      </c>
      <c r="G50" s="9"/>
      <c r="H50" s="9">
        <v>2325</v>
      </c>
      <c r="I50" s="9">
        <v>2444</v>
      </c>
      <c r="J50" s="9">
        <v>12720542.330000002</v>
      </c>
      <c r="K50" s="9">
        <f t="shared" si="3"/>
        <v>40311</v>
      </c>
      <c r="L50" s="9">
        <f t="shared" si="3"/>
        <v>218497</v>
      </c>
      <c r="M50" s="9">
        <f t="shared" si="3"/>
        <v>12720542.330000002</v>
      </c>
    </row>
    <row r="51" spans="1:13" x14ac:dyDescent="0.25">
      <c r="A51" s="8" t="s">
        <v>17</v>
      </c>
      <c r="B51" s="9">
        <v>504</v>
      </c>
      <c r="C51" s="9">
        <v>1691</v>
      </c>
      <c r="D51" s="9"/>
      <c r="E51" s="9">
        <v>306</v>
      </c>
      <c r="F51" s="9">
        <v>10275</v>
      </c>
      <c r="G51" s="9"/>
      <c r="H51" s="9">
        <v>8289</v>
      </c>
      <c r="I51" s="9">
        <v>8325</v>
      </c>
      <c r="J51" s="9">
        <v>158165055.27000001</v>
      </c>
      <c r="K51" s="9">
        <f t="shared" si="3"/>
        <v>9099</v>
      </c>
      <c r="L51" s="9">
        <f t="shared" si="3"/>
        <v>20291</v>
      </c>
      <c r="M51" s="9">
        <f t="shared" si="3"/>
        <v>158165055.27000001</v>
      </c>
    </row>
    <row r="52" spans="1:13" x14ac:dyDescent="0.25">
      <c r="A52" s="8" t="s">
        <v>18</v>
      </c>
      <c r="B52" s="9">
        <v>319</v>
      </c>
      <c r="C52" s="9">
        <v>746</v>
      </c>
      <c r="D52" s="9"/>
      <c r="E52" s="9">
        <v>712</v>
      </c>
      <c r="F52" s="9">
        <v>18778</v>
      </c>
      <c r="G52" s="9"/>
      <c r="H52" s="9">
        <v>1637</v>
      </c>
      <c r="I52" s="9">
        <v>1640</v>
      </c>
      <c r="J52" s="9">
        <v>25496919.910000004</v>
      </c>
      <c r="K52" s="9">
        <f t="shared" si="3"/>
        <v>2668</v>
      </c>
      <c r="L52" s="9">
        <f t="shared" si="3"/>
        <v>21164</v>
      </c>
      <c r="M52" s="9">
        <f t="shared" si="3"/>
        <v>25496919.910000004</v>
      </c>
    </row>
    <row r="53" spans="1:13" x14ac:dyDescent="0.25">
      <c r="A53" s="8" t="s">
        <v>19</v>
      </c>
      <c r="B53" s="9">
        <v>233</v>
      </c>
      <c r="C53" s="9">
        <v>578</v>
      </c>
      <c r="D53" s="9"/>
      <c r="E53" s="9">
        <v>29</v>
      </c>
      <c r="F53" s="9">
        <v>729</v>
      </c>
      <c r="G53" s="9"/>
      <c r="H53" s="9">
        <v>355</v>
      </c>
      <c r="I53" s="9">
        <v>355</v>
      </c>
      <c r="J53" s="9">
        <v>5769610.2300000004</v>
      </c>
      <c r="K53" s="9">
        <f t="shared" si="3"/>
        <v>617</v>
      </c>
      <c r="L53" s="9">
        <f t="shared" si="3"/>
        <v>1662</v>
      </c>
      <c r="M53" s="9">
        <f t="shared" si="3"/>
        <v>5769610.2300000004</v>
      </c>
    </row>
    <row r="54" spans="1:13" x14ac:dyDescent="0.25">
      <c r="A54" s="8" t="s">
        <v>20</v>
      </c>
      <c r="B54" s="9">
        <v>79</v>
      </c>
      <c r="C54" s="9">
        <v>176</v>
      </c>
      <c r="D54" s="9"/>
      <c r="E54" s="9">
        <v>2</v>
      </c>
      <c r="F54" s="9">
        <v>8</v>
      </c>
      <c r="G54" s="9"/>
      <c r="H54" s="9">
        <v>80</v>
      </c>
      <c r="I54" s="9">
        <v>80</v>
      </c>
      <c r="J54" s="9">
        <v>1006679</v>
      </c>
      <c r="K54" s="9">
        <f t="shared" si="3"/>
        <v>161</v>
      </c>
      <c r="L54" s="9">
        <f t="shared" si="3"/>
        <v>264</v>
      </c>
      <c r="M54" s="9">
        <f t="shared" si="3"/>
        <v>1006679</v>
      </c>
    </row>
    <row r="55" spans="1:13" x14ac:dyDescent="0.25">
      <c r="A55" s="8" t="s">
        <v>21</v>
      </c>
      <c r="B55" s="9">
        <v>16</v>
      </c>
      <c r="C55" s="9">
        <v>35</v>
      </c>
      <c r="D55" s="9"/>
      <c r="E55" s="9">
        <v>0</v>
      </c>
      <c r="F55" s="9">
        <v>0</v>
      </c>
      <c r="G55" s="9"/>
      <c r="H55" s="9">
        <v>0</v>
      </c>
      <c r="I55" s="9">
        <v>0</v>
      </c>
      <c r="J55" s="9">
        <v>0</v>
      </c>
      <c r="K55" s="9">
        <f t="shared" si="3"/>
        <v>16</v>
      </c>
      <c r="L55" s="9">
        <f t="shared" si="3"/>
        <v>35</v>
      </c>
      <c r="M55" s="9">
        <f t="shared" si="3"/>
        <v>0</v>
      </c>
    </row>
    <row r="56" spans="1:13" x14ac:dyDescent="0.25">
      <c r="A56" s="8" t="s">
        <v>22</v>
      </c>
      <c r="B56" s="9">
        <v>859</v>
      </c>
      <c r="C56" s="9">
        <v>2084</v>
      </c>
      <c r="D56" s="9"/>
      <c r="E56" s="9">
        <v>94</v>
      </c>
      <c r="F56" s="9">
        <v>3433</v>
      </c>
      <c r="G56" s="9"/>
      <c r="H56" s="9">
        <v>884</v>
      </c>
      <c r="I56" s="9">
        <v>888</v>
      </c>
      <c r="J56" s="9">
        <v>13070222.790000001</v>
      </c>
      <c r="K56" s="9">
        <f t="shared" si="3"/>
        <v>1837</v>
      </c>
      <c r="L56" s="9">
        <f t="shared" si="3"/>
        <v>6405</v>
      </c>
      <c r="M56" s="9">
        <f t="shared" si="3"/>
        <v>13070222.790000001</v>
      </c>
    </row>
    <row r="57" spans="1:13" x14ac:dyDescent="0.25">
      <c r="A57" s="8" t="s">
        <v>23</v>
      </c>
      <c r="B57" s="9">
        <v>128</v>
      </c>
      <c r="C57" s="9">
        <v>305</v>
      </c>
      <c r="D57" s="9"/>
      <c r="E57" s="9">
        <v>1</v>
      </c>
      <c r="F57" s="9">
        <v>4</v>
      </c>
      <c r="G57" s="9"/>
      <c r="H57" s="9">
        <v>4</v>
      </c>
      <c r="I57" s="9">
        <v>4</v>
      </c>
      <c r="J57" s="9">
        <v>0</v>
      </c>
      <c r="K57" s="9">
        <f t="shared" si="3"/>
        <v>133</v>
      </c>
      <c r="L57" s="9">
        <f t="shared" si="3"/>
        <v>313</v>
      </c>
      <c r="M57" s="9">
        <f t="shared" si="3"/>
        <v>0</v>
      </c>
    </row>
    <row r="58" spans="1:13" x14ac:dyDescent="0.25">
      <c r="A58" s="8" t="s">
        <v>24</v>
      </c>
      <c r="B58" s="9">
        <v>23</v>
      </c>
      <c r="C58" s="9">
        <v>60</v>
      </c>
      <c r="D58" s="9"/>
      <c r="E58" s="9">
        <v>1</v>
      </c>
      <c r="F58" s="9">
        <v>16</v>
      </c>
      <c r="G58" s="9"/>
      <c r="H58" s="9">
        <v>0</v>
      </c>
      <c r="I58" s="9">
        <v>0</v>
      </c>
      <c r="J58" s="9">
        <v>0</v>
      </c>
      <c r="K58" s="9">
        <f t="shared" si="3"/>
        <v>24</v>
      </c>
      <c r="L58" s="9">
        <f t="shared" si="3"/>
        <v>76</v>
      </c>
      <c r="M58" s="9">
        <f t="shared" si="3"/>
        <v>0</v>
      </c>
    </row>
    <row r="59" spans="1:13" x14ac:dyDescent="0.25">
      <c r="A59" s="8" t="s">
        <v>25</v>
      </c>
      <c r="B59" s="9">
        <v>0</v>
      </c>
      <c r="C59" s="9">
        <v>0</v>
      </c>
      <c r="D59" s="9"/>
      <c r="E59" s="9">
        <v>0</v>
      </c>
      <c r="F59" s="9">
        <v>0</v>
      </c>
      <c r="G59" s="9"/>
      <c r="H59" s="9">
        <v>0</v>
      </c>
      <c r="I59" s="9">
        <v>0</v>
      </c>
      <c r="J59" s="9">
        <v>0</v>
      </c>
      <c r="K59" s="9">
        <f t="shared" si="3"/>
        <v>0</v>
      </c>
      <c r="L59" s="9">
        <f t="shared" si="3"/>
        <v>0</v>
      </c>
      <c r="M59" s="9">
        <f t="shared" si="3"/>
        <v>0</v>
      </c>
    </row>
    <row r="60" spans="1:13" x14ac:dyDescent="0.25">
      <c r="A60" s="8" t="s">
        <v>26</v>
      </c>
      <c r="B60" s="9">
        <v>19460</v>
      </c>
      <c r="C60" s="9">
        <v>56650</v>
      </c>
      <c r="D60" s="9"/>
      <c r="E60" s="9">
        <v>1243</v>
      </c>
      <c r="F60" s="9">
        <v>36991</v>
      </c>
      <c r="G60" s="9"/>
      <c r="H60" s="9">
        <v>11767</v>
      </c>
      <c r="I60" s="9">
        <v>12061</v>
      </c>
      <c r="J60" s="9">
        <v>94030278.289999992</v>
      </c>
      <c r="K60" s="9">
        <f t="shared" si="3"/>
        <v>32470</v>
      </c>
      <c r="L60" s="9">
        <f t="shared" si="3"/>
        <v>105702</v>
      </c>
      <c r="M60" s="9">
        <f t="shared" si="3"/>
        <v>94030278.289999992</v>
      </c>
    </row>
    <row r="61" spans="1:13" x14ac:dyDescent="0.25">
      <c r="A61" s="8" t="s">
        <v>27</v>
      </c>
      <c r="B61" s="9">
        <v>0</v>
      </c>
      <c r="C61" s="9">
        <v>0</v>
      </c>
      <c r="D61" s="9"/>
      <c r="E61" s="9">
        <v>0</v>
      </c>
      <c r="F61" s="9">
        <v>0</v>
      </c>
      <c r="G61" s="9"/>
      <c r="H61" s="9">
        <v>0</v>
      </c>
      <c r="I61" s="9">
        <v>0</v>
      </c>
      <c r="J61" s="9">
        <v>0</v>
      </c>
      <c r="K61" s="9">
        <f t="shared" si="3"/>
        <v>0</v>
      </c>
      <c r="L61" s="9">
        <f t="shared" si="3"/>
        <v>0</v>
      </c>
      <c r="M61" s="9">
        <f t="shared" si="3"/>
        <v>0</v>
      </c>
    </row>
    <row r="62" spans="1:13" x14ac:dyDescent="0.25">
      <c r="A62" s="8" t="s">
        <v>28</v>
      </c>
      <c r="B62" s="9">
        <v>748</v>
      </c>
      <c r="C62" s="9">
        <v>2179</v>
      </c>
      <c r="D62" s="9"/>
      <c r="E62" s="9">
        <v>14</v>
      </c>
      <c r="F62" s="9">
        <v>287</v>
      </c>
      <c r="G62" s="9"/>
      <c r="H62" s="9">
        <v>0</v>
      </c>
      <c r="I62" s="9">
        <v>0</v>
      </c>
      <c r="J62" s="9">
        <v>0</v>
      </c>
      <c r="K62" s="9">
        <f t="shared" si="3"/>
        <v>762</v>
      </c>
      <c r="L62" s="9">
        <f t="shared" si="3"/>
        <v>2466</v>
      </c>
      <c r="M62" s="9">
        <f t="shared" si="3"/>
        <v>0</v>
      </c>
    </row>
    <row r="63" spans="1:13" x14ac:dyDescent="0.25">
      <c r="A63" s="8" t="s">
        <v>29</v>
      </c>
      <c r="B63" s="9">
        <v>1092</v>
      </c>
      <c r="C63" s="9">
        <v>3240</v>
      </c>
      <c r="D63" s="9"/>
      <c r="E63" s="9">
        <v>2</v>
      </c>
      <c r="F63" s="9">
        <v>7</v>
      </c>
      <c r="G63" s="9"/>
      <c r="H63" s="9">
        <v>0</v>
      </c>
      <c r="I63" s="9">
        <v>0</v>
      </c>
      <c r="J63" s="9">
        <v>0</v>
      </c>
      <c r="K63" s="9">
        <f t="shared" si="3"/>
        <v>1094</v>
      </c>
      <c r="L63" s="9">
        <f t="shared" si="3"/>
        <v>3247</v>
      </c>
      <c r="M63" s="9">
        <f t="shared" si="3"/>
        <v>0</v>
      </c>
    </row>
    <row r="64" spans="1:13" x14ac:dyDescent="0.25">
      <c r="A64" s="8" t="s">
        <v>30</v>
      </c>
      <c r="B64" s="9">
        <v>3367</v>
      </c>
      <c r="C64" s="9">
        <v>10289</v>
      </c>
      <c r="D64" s="9"/>
      <c r="E64" s="9">
        <v>101</v>
      </c>
      <c r="F64" s="9">
        <v>4750</v>
      </c>
      <c r="G64" s="9"/>
      <c r="H64" s="9">
        <v>1119</v>
      </c>
      <c r="I64" s="9">
        <v>1121</v>
      </c>
      <c r="J64" s="9">
        <v>3445628</v>
      </c>
      <c r="K64" s="9">
        <f t="shared" si="3"/>
        <v>4587</v>
      </c>
      <c r="L64" s="9">
        <f t="shared" si="3"/>
        <v>16160</v>
      </c>
      <c r="M64" s="9">
        <f t="shared" si="3"/>
        <v>3445628</v>
      </c>
    </row>
    <row r="65" spans="1:13" x14ac:dyDescent="0.25">
      <c r="A65" s="8" t="s">
        <v>31</v>
      </c>
      <c r="B65" s="9">
        <v>3686</v>
      </c>
      <c r="C65" s="9">
        <v>10974</v>
      </c>
      <c r="D65" s="9"/>
      <c r="E65" s="9">
        <v>158</v>
      </c>
      <c r="F65" s="9">
        <v>3871</v>
      </c>
      <c r="G65" s="9"/>
      <c r="H65" s="9">
        <v>0</v>
      </c>
      <c r="I65" s="9">
        <v>0</v>
      </c>
      <c r="J65" s="9">
        <v>0</v>
      </c>
      <c r="K65" s="9">
        <f t="shared" ref="K65:M88" si="4">SUM(B65+E65+H65)</f>
        <v>3844</v>
      </c>
      <c r="L65" s="9">
        <f t="shared" si="4"/>
        <v>14845</v>
      </c>
      <c r="M65" s="9">
        <f t="shared" si="4"/>
        <v>0</v>
      </c>
    </row>
    <row r="66" spans="1:13" x14ac:dyDescent="0.25">
      <c r="A66" s="8" t="s">
        <v>47</v>
      </c>
      <c r="B66" s="9">
        <v>47</v>
      </c>
      <c r="C66" s="9">
        <v>142</v>
      </c>
      <c r="D66" s="9"/>
      <c r="E66" s="9">
        <v>0</v>
      </c>
      <c r="F66" s="9">
        <v>0</v>
      </c>
      <c r="G66" s="9"/>
      <c r="H66" s="9">
        <v>0</v>
      </c>
      <c r="I66" s="9">
        <v>0</v>
      </c>
      <c r="J66" s="9">
        <v>0</v>
      </c>
      <c r="K66" s="9">
        <f t="shared" si="4"/>
        <v>47</v>
      </c>
      <c r="L66" s="9">
        <f t="shared" si="4"/>
        <v>142</v>
      </c>
      <c r="M66" s="9">
        <f t="shared" si="4"/>
        <v>0</v>
      </c>
    </row>
    <row r="67" spans="1:13" x14ac:dyDescent="0.25">
      <c r="A67" s="8" t="s">
        <v>32</v>
      </c>
      <c r="B67" s="9">
        <v>9652</v>
      </c>
      <c r="C67" s="9">
        <v>28239</v>
      </c>
      <c r="D67" s="9"/>
      <c r="E67" s="9">
        <v>315</v>
      </c>
      <c r="F67" s="9">
        <v>9750</v>
      </c>
      <c r="G67" s="9"/>
      <c r="H67" s="9">
        <v>1499</v>
      </c>
      <c r="I67" s="9">
        <v>1664</v>
      </c>
      <c r="J67" s="9">
        <v>24107458</v>
      </c>
      <c r="K67" s="9">
        <f t="shared" si="4"/>
        <v>11466</v>
      </c>
      <c r="L67" s="9">
        <f t="shared" si="4"/>
        <v>39653</v>
      </c>
      <c r="M67" s="9">
        <f t="shared" si="4"/>
        <v>24107458</v>
      </c>
    </row>
    <row r="68" spans="1:13" x14ac:dyDescent="0.25">
      <c r="A68" s="8" t="s">
        <v>33</v>
      </c>
      <c r="B68" s="9">
        <v>260</v>
      </c>
      <c r="C68" s="9">
        <v>624</v>
      </c>
      <c r="D68" s="9"/>
      <c r="E68" s="9">
        <v>7</v>
      </c>
      <c r="F68" s="9">
        <v>125</v>
      </c>
      <c r="G68" s="9"/>
      <c r="H68" s="9">
        <v>0</v>
      </c>
      <c r="I68" s="9">
        <v>0</v>
      </c>
      <c r="J68" s="9">
        <v>0</v>
      </c>
      <c r="K68" s="9">
        <f t="shared" si="4"/>
        <v>267</v>
      </c>
      <c r="L68" s="9">
        <f t="shared" si="4"/>
        <v>749</v>
      </c>
      <c r="M68" s="9">
        <f t="shared" si="4"/>
        <v>0</v>
      </c>
    </row>
    <row r="69" spans="1:13" x14ac:dyDescent="0.25">
      <c r="A69" s="8" t="s">
        <v>34</v>
      </c>
      <c r="B69" s="9">
        <v>0</v>
      </c>
      <c r="C69" s="9">
        <v>0</v>
      </c>
      <c r="D69" s="9"/>
      <c r="E69" s="9">
        <v>0</v>
      </c>
      <c r="F69" s="9">
        <v>0</v>
      </c>
      <c r="G69" s="9"/>
      <c r="H69" s="9">
        <v>0</v>
      </c>
      <c r="I69" s="9">
        <v>0</v>
      </c>
      <c r="J69" s="9">
        <v>0</v>
      </c>
      <c r="K69" s="9">
        <f t="shared" si="4"/>
        <v>0</v>
      </c>
      <c r="L69" s="9">
        <f t="shared" si="4"/>
        <v>0</v>
      </c>
      <c r="M69" s="9">
        <f t="shared" si="4"/>
        <v>0</v>
      </c>
    </row>
    <row r="70" spans="1:13" x14ac:dyDescent="0.25">
      <c r="A70" s="8" t="s">
        <v>35</v>
      </c>
      <c r="B70" s="9">
        <v>0</v>
      </c>
      <c r="C70" s="9">
        <v>0</v>
      </c>
      <c r="D70" s="9"/>
      <c r="E70" s="9">
        <v>99</v>
      </c>
      <c r="F70" s="9">
        <v>1908</v>
      </c>
      <c r="G70" s="9"/>
      <c r="H70" s="9">
        <v>0</v>
      </c>
      <c r="I70" s="9">
        <v>0</v>
      </c>
      <c r="J70" s="9">
        <v>0</v>
      </c>
      <c r="K70" s="9">
        <f t="shared" si="4"/>
        <v>99</v>
      </c>
      <c r="L70" s="9">
        <f t="shared" si="4"/>
        <v>1908</v>
      </c>
      <c r="M70" s="9">
        <f t="shared" si="4"/>
        <v>0</v>
      </c>
    </row>
    <row r="71" spans="1:13" x14ac:dyDescent="0.25">
      <c r="A71" s="8" t="s">
        <v>36</v>
      </c>
      <c r="B71" s="9">
        <v>1658</v>
      </c>
      <c r="C71" s="9">
        <v>4458</v>
      </c>
      <c r="D71" s="9"/>
      <c r="E71" s="9">
        <v>18</v>
      </c>
      <c r="F71" s="9">
        <v>224</v>
      </c>
      <c r="G71" s="9"/>
      <c r="H71" s="9">
        <v>7</v>
      </c>
      <c r="I71" s="9">
        <v>8</v>
      </c>
      <c r="J71" s="9">
        <v>1141</v>
      </c>
      <c r="K71" s="9">
        <f t="shared" si="4"/>
        <v>1683</v>
      </c>
      <c r="L71" s="9">
        <f t="shared" si="4"/>
        <v>4690</v>
      </c>
      <c r="M71" s="9">
        <f t="shared" si="4"/>
        <v>1141</v>
      </c>
    </row>
    <row r="72" spans="1:13" x14ac:dyDescent="0.25">
      <c r="A72" s="8" t="s">
        <v>37</v>
      </c>
      <c r="B72" s="9">
        <v>624</v>
      </c>
      <c r="C72" s="9">
        <v>1582</v>
      </c>
      <c r="D72" s="9"/>
      <c r="E72" s="9">
        <v>4</v>
      </c>
      <c r="F72" s="9">
        <v>28</v>
      </c>
      <c r="G72" s="9"/>
      <c r="H72" s="9">
        <v>1</v>
      </c>
      <c r="I72" s="9">
        <v>1</v>
      </c>
      <c r="J72" s="9">
        <v>0</v>
      </c>
      <c r="K72" s="9">
        <f t="shared" si="4"/>
        <v>629</v>
      </c>
      <c r="L72" s="9">
        <f t="shared" si="4"/>
        <v>1611</v>
      </c>
      <c r="M72" s="9">
        <f t="shared" si="4"/>
        <v>0</v>
      </c>
    </row>
    <row r="73" spans="1:13" x14ac:dyDescent="0.25">
      <c r="A73" s="8" t="s">
        <v>48</v>
      </c>
      <c r="B73" s="9">
        <v>44</v>
      </c>
      <c r="C73" s="9">
        <v>130</v>
      </c>
      <c r="D73" s="9"/>
      <c r="E73" s="9">
        <v>0</v>
      </c>
      <c r="F73" s="9">
        <v>0</v>
      </c>
      <c r="G73" s="9"/>
      <c r="H73" s="9">
        <v>1</v>
      </c>
      <c r="I73" s="9">
        <v>1</v>
      </c>
      <c r="J73" s="9">
        <v>0</v>
      </c>
      <c r="K73" s="9">
        <f t="shared" si="4"/>
        <v>45</v>
      </c>
      <c r="L73" s="9">
        <f t="shared" si="4"/>
        <v>131</v>
      </c>
      <c r="M73" s="9">
        <f t="shared" si="4"/>
        <v>0</v>
      </c>
    </row>
    <row r="74" spans="1:13" x14ac:dyDescent="0.25">
      <c r="A74" s="8" t="s">
        <v>38</v>
      </c>
      <c r="B74" s="9">
        <v>440</v>
      </c>
      <c r="C74" s="9">
        <v>1314</v>
      </c>
      <c r="D74" s="9"/>
      <c r="E74" s="9">
        <v>17</v>
      </c>
      <c r="F74" s="9">
        <v>421</v>
      </c>
      <c r="G74" s="9"/>
      <c r="H74" s="9">
        <v>40</v>
      </c>
      <c r="I74" s="9">
        <v>51</v>
      </c>
      <c r="J74" s="9">
        <v>76742</v>
      </c>
      <c r="K74" s="9">
        <f t="shared" si="4"/>
        <v>497</v>
      </c>
      <c r="L74" s="9">
        <f t="shared" si="4"/>
        <v>1786</v>
      </c>
      <c r="M74" s="9">
        <f t="shared" si="4"/>
        <v>76742</v>
      </c>
    </row>
    <row r="75" spans="1:13" x14ac:dyDescent="0.25">
      <c r="A75" s="8" t="s">
        <v>39</v>
      </c>
      <c r="B75" s="9">
        <v>3979</v>
      </c>
      <c r="C75" s="9">
        <v>8650</v>
      </c>
      <c r="D75" s="9"/>
      <c r="E75" s="9">
        <v>113</v>
      </c>
      <c r="F75" s="9">
        <v>1136</v>
      </c>
      <c r="G75" s="9"/>
      <c r="H75" s="9">
        <v>24</v>
      </c>
      <c r="I75" s="9">
        <v>29</v>
      </c>
      <c r="J75" s="9">
        <v>11323</v>
      </c>
      <c r="K75" s="9">
        <f t="shared" si="4"/>
        <v>4116</v>
      </c>
      <c r="L75" s="9">
        <f t="shared" si="4"/>
        <v>9815</v>
      </c>
      <c r="M75" s="9">
        <f t="shared" si="4"/>
        <v>11323</v>
      </c>
    </row>
    <row r="76" spans="1:13" x14ac:dyDescent="0.25">
      <c r="A76" s="8" t="s">
        <v>40</v>
      </c>
      <c r="B76" s="9">
        <v>747</v>
      </c>
      <c r="C76" s="9">
        <v>2158</v>
      </c>
      <c r="D76" s="9"/>
      <c r="E76" s="9">
        <v>9</v>
      </c>
      <c r="F76" s="9">
        <v>170</v>
      </c>
      <c r="G76" s="9"/>
      <c r="H76" s="9">
        <v>420</v>
      </c>
      <c r="I76" s="9">
        <v>460</v>
      </c>
      <c r="J76" s="9">
        <v>1740396</v>
      </c>
      <c r="K76" s="9">
        <f t="shared" si="4"/>
        <v>1176</v>
      </c>
      <c r="L76" s="9">
        <f t="shared" si="4"/>
        <v>2788</v>
      </c>
      <c r="M76" s="9">
        <f t="shared" si="4"/>
        <v>1740396</v>
      </c>
    </row>
    <row r="77" spans="1:13" x14ac:dyDescent="0.25">
      <c r="A77" s="8" t="s">
        <v>49</v>
      </c>
      <c r="B77" s="9">
        <v>14</v>
      </c>
      <c r="C77" s="9">
        <v>37</v>
      </c>
      <c r="D77" s="9"/>
      <c r="E77" s="9">
        <v>0</v>
      </c>
      <c r="F77" s="9">
        <v>0</v>
      </c>
      <c r="G77" s="9"/>
      <c r="H77" s="9">
        <v>0</v>
      </c>
      <c r="I77" s="9">
        <v>0</v>
      </c>
      <c r="J77" s="9">
        <v>0</v>
      </c>
      <c r="K77" s="9">
        <f t="shared" si="4"/>
        <v>14</v>
      </c>
      <c r="L77" s="9">
        <f t="shared" si="4"/>
        <v>37</v>
      </c>
      <c r="M77" s="9">
        <f t="shared" si="4"/>
        <v>0</v>
      </c>
    </row>
    <row r="78" spans="1:13" x14ac:dyDescent="0.25">
      <c r="A78" s="8" t="s">
        <v>50</v>
      </c>
      <c r="B78" s="9">
        <v>13</v>
      </c>
      <c r="C78" s="9">
        <v>27</v>
      </c>
      <c r="D78" s="9"/>
      <c r="E78" s="9">
        <v>0</v>
      </c>
      <c r="F78" s="9">
        <v>0</v>
      </c>
      <c r="G78" s="9"/>
      <c r="H78" s="9">
        <v>0</v>
      </c>
      <c r="I78" s="9">
        <v>0</v>
      </c>
      <c r="J78" s="9">
        <v>0</v>
      </c>
      <c r="K78" s="9">
        <f t="shared" si="4"/>
        <v>13</v>
      </c>
      <c r="L78" s="9">
        <f t="shared" si="4"/>
        <v>27</v>
      </c>
      <c r="M78" s="9">
        <f t="shared" si="4"/>
        <v>0</v>
      </c>
    </row>
    <row r="79" spans="1:13" x14ac:dyDescent="0.25">
      <c r="A79" s="8" t="s">
        <v>51</v>
      </c>
      <c r="B79" s="9">
        <v>206</v>
      </c>
      <c r="C79" s="9">
        <v>484</v>
      </c>
      <c r="D79" s="9"/>
      <c r="E79" s="9">
        <v>0</v>
      </c>
      <c r="F79" s="9">
        <v>0</v>
      </c>
      <c r="G79" s="9"/>
      <c r="H79" s="9">
        <v>0</v>
      </c>
      <c r="I79" s="9">
        <v>0</v>
      </c>
      <c r="J79" s="9">
        <v>0</v>
      </c>
      <c r="K79" s="9">
        <f t="shared" si="4"/>
        <v>206</v>
      </c>
      <c r="L79" s="9">
        <f t="shared" si="4"/>
        <v>484</v>
      </c>
      <c r="M79" s="9">
        <f t="shared" si="4"/>
        <v>0</v>
      </c>
    </row>
    <row r="80" spans="1:13" x14ac:dyDescent="0.25">
      <c r="A80" s="8" t="s">
        <v>52</v>
      </c>
      <c r="B80" s="9">
        <v>82</v>
      </c>
      <c r="C80" s="9">
        <v>170</v>
      </c>
      <c r="D80" s="9"/>
      <c r="E80" s="9">
        <v>6</v>
      </c>
      <c r="F80" s="9">
        <v>69</v>
      </c>
      <c r="G80" s="9"/>
      <c r="H80" s="9">
        <v>0</v>
      </c>
      <c r="I80" s="9">
        <v>0</v>
      </c>
      <c r="J80" s="9">
        <v>0</v>
      </c>
      <c r="K80" s="9">
        <f t="shared" si="4"/>
        <v>88</v>
      </c>
      <c r="L80" s="9">
        <f t="shared" si="4"/>
        <v>239</v>
      </c>
      <c r="M80" s="9">
        <f t="shared" si="4"/>
        <v>0</v>
      </c>
    </row>
    <row r="81" spans="1:13" x14ac:dyDescent="0.25">
      <c r="A81" s="8" t="s">
        <v>53</v>
      </c>
      <c r="B81" s="9">
        <v>74</v>
      </c>
      <c r="C81" s="9">
        <v>206</v>
      </c>
      <c r="D81" s="9"/>
      <c r="E81" s="9">
        <v>0</v>
      </c>
      <c r="F81" s="9">
        <v>0</v>
      </c>
      <c r="G81" s="9"/>
      <c r="H81" s="9">
        <v>0</v>
      </c>
      <c r="I81" s="9">
        <v>0</v>
      </c>
      <c r="J81" s="9">
        <v>0</v>
      </c>
      <c r="K81" s="9">
        <f t="shared" si="4"/>
        <v>74</v>
      </c>
      <c r="L81" s="9">
        <f t="shared" si="4"/>
        <v>206</v>
      </c>
      <c r="M81" s="9">
        <f t="shared" si="4"/>
        <v>0</v>
      </c>
    </row>
    <row r="82" spans="1:13" x14ac:dyDescent="0.25">
      <c r="A82" s="8" t="s">
        <v>54</v>
      </c>
      <c r="B82" s="9">
        <v>138</v>
      </c>
      <c r="C82" s="9">
        <v>411</v>
      </c>
      <c r="D82" s="9"/>
      <c r="E82" s="9">
        <v>0</v>
      </c>
      <c r="F82" s="9">
        <v>0</v>
      </c>
      <c r="G82" s="9"/>
      <c r="H82" s="9">
        <v>0</v>
      </c>
      <c r="I82" s="9">
        <v>0</v>
      </c>
      <c r="J82" s="9">
        <v>0</v>
      </c>
      <c r="K82" s="9">
        <f t="shared" si="4"/>
        <v>138</v>
      </c>
      <c r="L82" s="9">
        <f t="shared" si="4"/>
        <v>411</v>
      </c>
      <c r="M82" s="9">
        <f t="shared" si="4"/>
        <v>0</v>
      </c>
    </row>
    <row r="83" spans="1:13" x14ac:dyDescent="0.25">
      <c r="A83" s="8" t="s">
        <v>41</v>
      </c>
      <c r="B83" s="9">
        <v>9124</v>
      </c>
      <c r="C83" s="9">
        <v>22598</v>
      </c>
      <c r="D83" s="9"/>
      <c r="E83" s="9">
        <v>141</v>
      </c>
      <c r="F83" s="9">
        <v>2662</v>
      </c>
      <c r="G83" s="9"/>
      <c r="H83" s="9">
        <v>34</v>
      </c>
      <c r="I83" s="9">
        <v>40</v>
      </c>
      <c r="J83" s="9">
        <v>55071</v>
      </c>
      <c r="K83" s="9">
        <f t="shared" si="4"/>
        <v>9299</v>
      </c>
      <c r="L83" s="9">
        <f t="shared" si="4"/>
        <v>25300</v>
      </c>
      <c r="M83" s="9">
        <f t="shared" si="4"/>
        <v>55071</v>
      </c>
    </row>
    <row r="84" spans="1:13" x14ac:dyDescent="0.25">
      <c r="A84" s="8" t="s">
        <v>42</v>
      </c>
      <c r="B84" s="9">
        <v>7975</v>
      </c>
      <c r="C84" s="9">
        <v>23686</v>
      </c>
      <c r="D84" s="9"/>
      <c r="E84" s="9">
        <v>227</v>
      </c>
      <c r="F84" s="9">
        <v>6201</v>
      </c>
      <c r="G84" s="9"/>
      <c r="H84" s="9">
        <v>4221</v>
      </c>
      <c r="I84" s="9">
        <v>4599</v>
      </c>
      <c r="J84" s="9">
        <v>45766035</v>
      </c>
      <c r="K84" s="9">
        <f t="shared" si="4"/>
        <v>12423</v>
      </c>
      <c r="L84" s="9">
        <f t="shared" si="4"/>
        <v>34486</v>
      </c>
      <c r="M84" s="9">
        <f t="shared" si="4"/>
        <v>45766035</v>
      </c>
    </row>
    <row r="85" spans="1:13" x14ac:dyDescent="0.25">
      <c r="A85" s="8" t="s">
        <v>43</v>
      </c>
      <c r="B85" s="9">
        <v>3481</v>
      </c>
      <c r="C85" s="9">
        <v>9484</v>
      </c>
      <c r="D85" s="9"/>
      <c r="E85" s="9">
        <v>212</v>
      </c>
      <c r="F85" s="9">
        <v>6211</v>
      </c>
      <c r="G85" s="9"/>
      <c r="H85" s="9">
        <v>3228</v>
      </c>
      <c r="I85" s="9">
        <v>3528</v>
      </c>
      <c r="J85" s="9">
        <v>49357710</v>
      </c>
      <c r="K85" s="9">
        <f t="shared" si="4"/>
        <v>6921</v>
      </c>
      <c r="L85" s="9">
        <f t="shared" si="4"/>
        <v>19223</v>
      </c>
      <c r="M85" s="9">
        <f t="shared" si="4"/>
        <v>49357710</v>
      </c>
    </row>
    <row r="86" spans="1:13" x14ac:dyDescent="0.25">
      <c r="A86" s="8" t="s">
        <v>44</v>
      </c>
      <c r="B86" s="9">
        <v>1863</v>
      </c>
      <c r="C86" s="9">
        <v>5008</v>
      </c>
      <c r="D86" s="9"/>
      <c r="E86" s="9">
        <v>11</v>
      </c>
      <c r="F86" s="9">
        <v>173</v>
      </c>
      <c r="G86" s="9"/>
      <c r="H86" s="9">
        <v>8</v>
      </c>
      <c r="I86" s="9">
        <v>10</v>
      </c>
      <c r="J86" s="9">
        <v>27000</v>
      </c>
      <c r="K86" s="9">
        <f t="shared" si="4"/>
        <v>1882</v>
      </c>
      <c r="L86" s="9">
        <f t="shared" si="4"/>
        <v>5191</v>
      </c>
      <c r="M86" s="9">
        <f t="shared" si="4"/>
        <v>27000</v>
      </c>
    </row>
    <row r="87" spans="1:13" x14ac:dyDescent="0.25">
      <c r="A87" s="8" t="s">
        <v>45</v>
      </c>
      <c r="B87" s="9">
        <v>0</v>
      </c>
      <c r="C87" s="9">
        <v>0</v>
      </c>
      <c r="D87" s="9"/>
      <c r="E87" s="9">
        <v>0</v>
      </c>
      <c r="F87" s="9">
        <v>0</v>
      </c>
      <c r="G87" s="9"/>
      <c r="H87" s="9">
        <v>0</v>
      </c>
      <c r="I87" s="9">
        <v>0</v>
      </c>
      <c r="J87" s="9">
        <v>0</v>
      </c>
      <c r="K87" s="9">
        <f t="shared" si="4"/>
        <v>0</v>
      </c>
      <c r="L87" s="9">
        <f t="shared" si="4"/>
        <v>0</v>
      </c>
      <c r="M87" s="9">
        <f t="shared" si="4"/>
        <v>0</v>
      </c>
    </row>
    <row r="88" spans="1:13" x14ac:dyDescent="0.25">
      <c r="A88" s="8" t="s">
        <v>46</v>
      </c>
      <c r="B88" s="9">
        <v>411</v>
      </c>
      <c r="C88" s="9">
        <v>979</v>
      </c>
      <c r="D88" s="9"/>
      <c r="E88" s="9">
        <v>785</v>
      </c>
      <c r="F88" s="9">
        <v>8939</v>
      </c>
      <c r="G88" s="9"/>
      <c r="H88" s="9">
        <v>0</v>
      </c>
      <c r="I88" s="9">
        <v>0</v>
      </c>
      <c r="J88" s="9">
        <v>0</v>
      </c>
      <c r="K88" s="9">
        <f t="shared" si="4"/>
        <v>1196</v>
      </c>
      <c r="L88" s="9">
        <f t="shared" si="4"/>
        <v>9918</v>
      </c>
      <c r="M88" s="9">
        <f t="shared" si="4"/>
        <v>0</v>
      </c>
    </row>
    <row r="89" spans="1:13" ht="15.75" thickBot="1" x14ac:dyDescent="0.3">
      <c r="A89" s="10" t="s">
        <v>14</v>
      </c>
      <c r="B89" s="11">
        <f>SUM(B7,B48)</f>
        <v>185735</v>
      </c>
      <c r="C89" s="11">
        <f t="shared" ref="C89:M89" si="5">SUM(C7,C48)</f>
        <v>535301</v>
      </c>
      <c r="D89" s="11">
        <f t="shared" si="5"/>
        <v>0</v>
      </c>
      <c r="E89" s="11">
        <f t="shared" si="5"/>
        <v>41314</v>
      </c>
      <c r="F89" s="11">
        <f t="shared" si="5"/>
        <v>541141</v>
      </c>
      <c r="G89" s="11">
        <f t="shared" si="5"/>
        <v>0</v>
      </c>
      <c r="H89" s="11">
        <f t="shared" si="5"/>
        <v>74158</v>
      </c>
      <c r="I89" s="11">
        <f t="shared" si="5"/>
        <v>77299</v>
      </c>
      <c r="J89" s="11">
        <f t="shared" si="5"/>
        <v>1036842453.5599999</v>
      </c>
      <c r="K89" s="11">
        <f t="shared" si="5"/>
        <v>301207</v>
      </c>
      <c r="L89" s="11">
        <f t="shared" si="5"/>
        <v>1153741</v>
      </c>
      <c r="M89" s="11">
        <f t="shared" si="5"/>
        <v>1036842453.5599999</v>
      </c>
    </row>
  </sheetData>
  <mergeCells count="6">
    <mergeCell ref="A1:M1"/>
    <mergeCell ref="A2:M2"/>
    <mergeCell ref="A3:M3"/>
    <mergeCell ref="B5:D5"/>
    <mergeCell ref="E5:G5"/>
    <mergeCell ref="H5:J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workbookViewId="0">
      <pane ySplit="6" topLeftCell="A64" activePane="bottomLeft" state="frozen"/>
      <selection pane="bottomLeft" activeCell="A5" sqref="A5"/>
    </sheetView>
  </sheetViews>
  <sheetFormatPr baseColWidth="10" defaultRowHeight="15" x14ac:dyDescent="0.25"/>
  <cols>
    <col min="1" max="1" width="42.85546875" style="1" bestFit="1" customWidth="1"/>
    <col min="2" max="2" width="9.7109375" style="1" bestFit="1" customWidth="1"/>
    <col min="3" max="3" width="8.28515625" style="1" bestFit="1" customWidth="1"/>
    <col min="4" max="4" width="10.42578125" style="1" bestFit="1" customWidth="1"/>
    <col min="5" max="5" width="9.7109375" style="1" bestFit="1" customWidth="1"/>
    <col min="6" max="6" width="8.28515625" style="1" bestFit="1" customWidth="1"/>
    <col min="7" max="7" width="10.42578125" style="1" bestFit="1" customWidth="1"/>
    <col min="8" max="8" width="9.7109375" style="1" bestFit="1" customWidth="1"/>
    <col min="9" max="9" width="8.28515625" style="1" bestFit="1" customWidth="1"/>
    <col min="10" max="10" width="12.7109375" style="1" bestFit="1" customWidth="1"/>
    <col min="11" max="11" width="14.5703125" style="1" bestFit="1" customWidth="1"/>
    <col min="12" max="12" width="13.140625" style="1" bestFit="1" customWidth="1"/>
    <col min="13" max="13" width="15.28515625" style="1" bestFit="1" customWidth="1"/>
    <col min="14" max="16384" width="11.42578125" style="1"/>
  </cols>
  <sheetData>
    <row r="1" spans="1:13" ht="15.75" x14ac:dyDescent="0.25">
      <c r="A1" s="18" t="s">
        <v>57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x14ac:dyDescent="0.2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5" spans="1:13" x14ac:dyDescent="0.25">
      <c r="A5" s="2"/>
      <c r="B5" s="20" t="s">
        <v>2</v>
      </c>
      <c r="C5" s="20"/>
      <c r="D5" s="20"/>
      <c r="E5" s="21" t="s">
        <v>3</v>
      </c>
      <c r="F5" s="21"/>
      <c r="G5" s="21"/>
      <c r="H5" s="20" t="s">
        <v>4</v>
      </c>
      <c r="I5" s="20"/>
      <c r="J5" s="20"/>
      <c r="K5" s="13" t="s">
        <v>5</v>
      </c>
      <c r="L5" s="13" t="s">
        <v>6</v>
      </c>
      <c r="M5" s="13" t="s">
        <v>7</v>
      </c>
    </row>
    <row r="6" spans="1:13" x14ac:dyDescent="0.25">
      <c r="A6" s="2" t="s">
        <v>8</v>
      </c>
      <c r="B6" s="12" t="s">
        <v>9</v>
      </c>
      <c r="C6" s="12" t="s">
        <v>10</v>
      </c>
      <c r="D6" s="12" t="s">
        <v>11</v>
      </c>
      <c r="E6" s="13" t="s">
        <v>9</v>
      </c>
      <c r="F6" s="13" t="s">
        <v>10</v>
      </c>
      <c r="G6" s="13" t="s">
        <v>11</v>
      </c>
      <c r="H6" s="12" t="s">
        <v>9</v>
      </c>
      <c r="I6" s="12" t="s">
        <v>10</v>
      </c>
      <c r="J6" s="12" t="s">
        <v>11</v>
      </c>
      <c r="K6" s="5"/>
      <c r="L6" s="5"/>
      <c r="M6" s="5"/>
    </row>
    <row r="7" spans="1:13" x14ac:dyDescent="0.25">
      <c r="A7" s="6" t="s">
        <v>12</v>
      </c>
      <c r="B7" s="7">
        <f>SUM(B8:B47)</f>
        <v>90548</v>
      </c>
      <c r="C7" s="7">
        <f t="shared" ref="C7:M7" si="0">SUM(C8:C47)</f>
        <v>268972</v>
      </c>
      <c r="D7" s="7">
        <f t="shared" si="0"/>
        <v>0</v>
      </c>
      <c r="E7" s="7">
        <f t="shared" si="0"/>
        <v>20980</v>
      </c>
      <c r="F7" s="7">
        <f t="shared" si="0"/>
        <v>265468</v>
      </c>
      <c r="G7" s="7">
        <f t="shared" si="0"/>
        <v>0</v>
      </c>
      <c r="H7" s="7">
        <f t="shared" si="0"/>
        <v>38489</v>
      </c>
      <c r="I7" s="7">
        <f t="shared" si="0"/>
        <v>39916</v>
      </c>
      <c r="J7" s="7">
        <f t="shared" si="0"/>
        <v>607666235.58999991</v>
      </c>
      <c r="K7" s="7">
        <f t="shared" si="0"/>
        <v>150017</v>
      </c>
      <c r="L7" s="7">
        <f t="shared" si="0"/>
        <v>574356</v>
      </c>
      <c r="M7" s="7">
        <f t="shared" si="0"/>
        <v>607666235.58999991</v>
      </c>
    </row>
    <row r="8" spans="1:13" x14ac:dyDescent="0.25">
      <c r="A8" s="8" t="s">
        <v>15</v>
      </c>
      <c r="B8" s="9">
        <v>13</v>
      </c>
      <c r="C8" s="9">
        <v>57</v>
      </c>
      <c r="D8" s="9"/>
      <c r="E8" s="9">
        <v>0</v>
      </c>
      <c r="F8" s="9">
        <v>0</v>
      </c>
      <c r="G8" s="9"/>
      <c r="H8" s="9">
        <v>22</v>
      </c>
      <c r="I8" s="9">
        <v>24</v>
      </c>
      <c r="J8" s="9">
        <v>0</v>
      </c>
      <c r="K8" s="9">
        <f>SUM(B8+E8+H8)</f>
        <v>35</v>
      </c>
      <c r="L8" s="9">
        <f>SUM(C8+F8+I8)</f>
        <v>81</v>
      </c>
      <c r="M8" s="9">
        <f>SUM(D8+G8+J8)</f>
        <v>0</v>
      </c>
    </row>
    <row r="9" spans="1:13" x14ac:dyDescent="0.25">
      <c r="A9" s="8" t="s">
        <v>16</v>
      </c>
      <c r="B9" s="9">
        <v>26155</v>
      </c>
      <c r="C9" s="9">
        <v>84308</v>
      </c>
      <c r="D9" s="9"/>
      <c r="E9" s="9">
        <v>17065</v>
      </c>
      <c r="F9" s="9">
        <v>166251</v>
      </c>
      <c r="G9" s="9"/>
      <c r="H9" s="9">
        <v>2436</v>
      </c>
      <c r="I9" s="9">
        <v>2625</v>
      </c>
      <c r="J9" s="9">
        <v>23047293.18</v>
      </c>
      <c r="K9" s="9">
        <f t="shared" ref="K9:M47" si="1">SUM(B9+E9+H9)</f>
        <v>45656</v>
      </c>
      <c r="L9" s="9">
        <f t="shared" si="1"/>
        <v>253184</v>
      </c>
      <c r="M9" s="9">
        <f t="shared" si="1"/>
        <v>23047293.18</v>
      </c>
    </row>
    <row r="10" spans="1:13" x14ac:dyDescent="0.25">
      <c r="A10" s="8" t="s">
        <v>17</v>
      </c>
      <c r="B10" s="9">
        <v>440</v>
      </c>
      <c r="C10" s="9">
        <v>1512</v>
      </c>
      <c r="D10" s="9"/>
      <c r="E10" s="9">
        <v>415</v>
      </c>
      <c r="F10" s="9">
        <v>13051</v>
      </c>
      <c r="G10" s="9"/>
      <c r="H10" s="9">
        <v>8426</v>
      </c>
      <c r="I10" s="9">
        <v>8535</v>
      </c>
      <c r="J10" s="9">
        <v>105381450.23</v>
      </c>
      <c r="K10" s="9">
        <f t="shared" si="1"/>
        <v>9281</v>
      </c>
      <c r="L10" s="9">
        <f t="shared" si="1"/>
        <v>23098</v>
      </c>
      <c r="M10" s="9">
        <f t="shared" si="1"/>
        <v>105381450.23</v>
      </c>
    </row>
    <row r="11" spans="1:13" x14ac:dyDescent="0.25">
      <c r="A11" s="8" t="s">
        <v>18</v>
      </c>
      <c r="B11" s="9">
        <v>330</v>
      </c>
      <c r="C11" s="9">
        <v>799</v>
      </c>
      <c r="D11" s="9"/>
      <c r="E11" s="9">
        <v>728</v>
      </c>
      <c r="F11" s="9">
        <v>20005</v>
      </c>
      <c r="G11" s="9"/>
      <c r="H11" s="9">
        <v>1906</v>
      </c>
      <c r="I11" s="9">
        <v>1970</v>
      </c>
      <c r="J11" s="9">
        <v>5390278.3500000006</v>
      </c>
      <c r="K11" s="9">
        <f t="shared" si="1"/>
        <v>2964</v>
      </c>
      <c r="L11" s="9">
        <f t="shared" si="1"/>
        <v>22774</v>
      </c>
      <c r="M11" s="9">
        <f t="shared" si="1"/>
        <v>5390278.3500000006</v>
      </c>
    </row>
    <row r="12" spans="1:13" x14ac:dyDescent="0.25">
      <c r="A12" s="8" t="s">
        <v>19</v>
      </c>
      <c r="B12" s="9">
        <v>240</v>
      </c>
      <c r="C12" s="9">
        <v>614</v>
      </c>
      <c r="D12" s="9"/>
      <c r="E12" s="9">
        <v>32</v>
      </c>
      <c r="F12" s="9">
        <v>907</v>
      </c>
      <c r="G12" s="9"/>
      <c r="H12" s="9">
        <v>307</v>
      </c>
      <c r="I12" s="9">
        <v>307</v>
      </c>
      <c r="J12" s="9">
        <v>2944362.8</v>
      </c>
      <c r="K12" s="9">
        <f t="shared" si="1"/>
        <v>579</v>
      </c>
      <c r="L12" s="9">
        <f t="shared" si="1"/>
        <v>1828</v>
      </c>
      <c r="M12" s="9">
        <f t="shared" si="1"/>
        <v>2944362.8</v>
      </c>
    </row>
    <row r="13" spans="1:13" x14ac:dyDescent="0.25">
      <c r="A13" s="8" t="s">
        <v>20</v>
      </c>
      <c r="B13" s="9">
        <v>80</v>
      </c>
      <c r="C13" s="9">
        <v>165</v>
      </c>
      <c r="D13" s="9"/>
      <c r="E13" s="9">
        <v>2</v>
      </c>
      <c r="F13" s="9">
        <v>35</v>
      </c>
      <c r="G13" s="9"/>
      <c r="H13" s="9">
        <v>111</v>
      </c>
      <c r="I13" s="9">
        <v>112</v>
      </c>
      <c r="J13" s="9">
        <v>1721612.4</v>
      </c>
      <c r="K13" s="9">
        <f t="shared" si="1"/>
        <v>193</v>
      </c>
      <c r="L13" s="9">
        <f t="shared" si="1"/>
        <v>312</v>
      </c>
      <c r="M13" s="9">
        <f t="shared" si="1"/>
        <v>1721612.4</v>
      </c>
    </row>
    <row r="14" spans="1:13" x14ac:dyDescent="0.25">
      <c r="A14" s="8" t="s">
        <v>21</v>
      </c>
      <c r="B14" s="9">
        <v>0</v>
      </c>
      <c r="C14" s="9">
        <v>0</v>
      </c>
      <c r="D14" s="9"/>
      <c r="E14" s="9">
        <v>0</v>
      </c>
      <c r="F14" s="9">
        <v>0</v>
      </c>
      <c r="G14" s="9"/>
      <c r="H14" s="9">
        <v>0</v>
      </c>
      <c r="I14" s="9">
        <v>0</v>
      </c>
      <c r="J14" s="9">
        <v>0</v>
      </c>
      <c r="K14" s="9">
        <f t="shared" si="1"/>
        <v>0</v>
      </c>
      <c r="L14" s="9">
        <f t="shared" si="1"/>
        <v>0</v>
      </c>
      <c r="M14" s="9">
        <f t="shared" si="1"/>
        <v>0</v>
      </c>
    </row>
    <row r="15" spans="1:13" x14ac:dyDescent="0.25">
      <c r="A15" s="8" t="s">
        <v>22</v>
      </c>
      <c r="B15" s="9">
        <v>898</v>
      </c>
      <c r="C15" s="9">
        <v>2023</v>
      </c>
      <c r="D15" s="9"/>
      <c r="E15" s="9">
        <v>116</v>
      </c>
      <c r="F15" s="9">
        <v>3459</v>
      </c>
      <c r="G15" s="9"/>
      <c r="H15" s="9">
        <v>1185</v>
      </c>
      <c r="I15" s="9">
        <v>1239</v>
      </c>
      <c r="J15" s="9">
        <v>13228198.719999999</v>
      </c>
      <c r="K15" s="9">
        <f t="shared" si="1"/>
        <v>2199</v>
      </c>
      <c r="L15" s="9">
        <f t="shared" si="1"/>
        <v>6721</v>
      </c>
      <c r="M15" s="9">
        <f t="shared" si="1"/>
        <v>13228198.719999999</v>
      </c>
    </row>
    <row r="16" spans="1:13" x14ac:dyDescent="0.25">
      <c r="A16" s="8" t="s">
        <v>23</v>
      </c>
      <c r="B16" s="9">
        <v>90</v>
      </c>
      <c r="C16" s="9">
        <v>290</v>
      </c>
      <c r="D16" s="9"/>
      <c r="E16" s="9">
        <v>0</v>
      </c>
      <c r="F16" s="9">
        <v>0</v>
      </c>
      <c r="G16" s="9"/>
      <c r="H16" s="9">
        <v>0</v>
      </c>
      <c r="I16" s="9">
        <v>0</v>
      </c>
      <c r="J16" s="9">
        <v>0</v>
      </c>
      <c r="K16" s="9">
        <f t="shared" si="1"/>
        <v>90</v>
      </c>
      <c r="L16" s="9">
        <f t="shared" si="1"/>
        <v>290</v>
      </c>
      <c r="M16" s="9">
        <f t="shared" si="1"/>
        <v>0</v>
      </c>
    </row>
    <row r="17" spans="1:13" x14ac:dyDescent="0.25">
      <c r="A17" s="8" t="s">
        <v>24</v>
      </c>
      <c r="B17" s="9">
        <v>0</v>
      </c>
      <c r="C17" s="9">
        <v>0</v>
      </c>
      <c r="D17" s="9"/>
      <c r="E17" s="9">
        <v>0</v>
      </c>
      <c r="F17" s="9">
        <v>0</v>
      </c>
      <c r="G17" s="9"/>
      <c r="H17" s="9">
        <v>0</v>
      </c>
      <c r="I17" s="9">
        <v>0</v>
      </c>
      <c r="J17" s="9">
        <v>0</v>
      </c>
      <c r="K17" s="9">
        <f t="shared" si="1"/>
        <v>0</v>
      </c>
      <c r="L17" s="9">
        <f t="shared" si="1"/>
        <v>0</v>
      </c>
      <c r="M17" s="9">
        <f t="shared" si="1"/>
        <v>0</v>
      </c>
    </row>
    <row r="18" spans="1:13" x14ac:dyDescent="0.25">
      <c r="A18" s="8" t="s">
        <v>25</v>
      </c>
      <c r="B18" s="9">
        <v>0</v>
      </c>
      <c r="C18" s="9">
        <v>0</v>
      </c>
      <c r="D18" s="9"/>
      <c r="E18" s="9">
        <v>0</v>
      </c>
      <c r="F18" s="9">
        <v>0</v>
      </c>
      <c r="G18" s="9"/>
      <c r="H18" s="9">
        <v>0</v>
      </c>
      <c r="I18" s="9">
        <v>0</v>
      </c>
      <c r="J18" s="9">
        <v>0</v>
      </c>
      <c r="K18" s="9">
        <f t="shared" si="1"/>
        <v>0</v>
      </c>
      <c r="L18" s="9">
        <f t="shared" si="1"/>
        <v>0</v>
      </c>
      <c r="M18" s="9">
        <f t="shared" si="1"/>
        <v>0</v>
      </c>
    </row>
    <row r="19" spans="1:13" x14ac:dyDescent="0.25">
      <c r="A19" s="8" t="s">
        <v>26</v>
      </c>
      <c r="B19" s="9">
        <v>13819</v>
      </c>
      <c r="C19" s="9">
        <v>41848</v>
      </c>
      <c r="D19" s="9"/>
      <c r="E19" s="9">
        <v>1046</v>
      </c>
      <c r="F19" s="9">
        <v>30396</v>
      </c>
      <c r="G19" s="9"/>
      <c r="H19" s="9">
        <v>13141</v>
      </c>
      <c r="I19" s="9">
        <v>13277</v>
      </c>
      <c r="J19" s="9">
        <v>294637046.90999997</v>
      </c>
      <c r="K19" s="9">
        <f t="shared" si="1"/>
        <v>28006</v>
      </c>
      <c r="L19" s="9">
        <f t="shared" si="1"/>
        <v>85521</v>
      </c>
      <c r="M19" s="9">
        <f t="shared" si="1"/>
        <v>294637046.90999997</v>
      </c>
    </row>
    <row r="20" spans="1:13" x14ac:dyDescent="0.25">
      <c r="A20" s="8" t="s">
        <v>27</v>
      </c>
      <c r="B20" s="9">
        <v>0</v>
      </c>
      <c r="C20" s="9">
        <v>0</v>
      </c>
      <c r="D20" s="9"/>
      <c r="E20" s="9">
        <v>0</v>
      </c>
      <c r="F20" s="9">
        <v>0</v>
      </c>
      <c r="G20" s="9"/>
      <c r="H20" s="9">
        <v>0</v>
      </c>
      <c r="I20" s="9">
        <v>0</v>
      </c>
      <c r="J20" s="9">
        <v>0</v>
      </c>
      <c r="K20" s="9">
        <f t="shared" si="1"/>
        <v>0</v>
      </c>
      <c r="L20" s="9">
        <f t="shared" si="1"/>
        <v>0</v>
      </c>
      <c r="M20" s="9">
        <f t="shared" si="1"/>
        <v>0</v>
      </c>
    </row>
    <row r="21" spans="1:13" x14ac:dyDescent="0.25">
      <c r="A21" s="8" t="s">
        <v>28</v>
      </c>
      <c r="B21" s="9">
        <v>0</v>
      </c>
      <c r="C21" s="9">
        <v>0</v>
      </c>
      <c r="D21" s="9"/>
      <c r="E21" s="9">
        <v>0</v>
      </c>
      <c r="F21" s="9">
        <v>0</v>
      </c>
      <c r="G21" s="9"/>
      <c r="H21" s="9">
        <v>0</v>
      </c>
      <c r="I21" s="9">
        <v>0</v>
      </c>
      <c r="J21" s="9">
        <v>0</v>
      </c>
      <c r="K21" s="9">
        <f t="shared" si="1"/>
        <v>0</v>
      </c>
      <c r="L21" s="9">
        <f t="shared" si="1"/>
        <v>0</v>
      </c>
      <c r="M21" s="9">
        <f t="shared" si="1"/>
        <v>0</v>
      </c>
    </row>
    <row r="22" spans="1:13" x14ac:dyDescent="0.25">
      <c r="A22" s="8" t="s">
        <v>29</v>
      </c>
      <c r="B22" s="9">
        <v>1021</v>
      </c>
      <c r="C22" s="9">
        <v>3249</v>
      </c>
      <c r="D22" s="9"/>
      <c r="E22" s="9">
        <v>1</v>
      </c>
      <c r="F22" s="9">
        <v>18</v>
      </c>
      <c r="G22" s="9"/>
      <c r="H22" s="9">
        <v>0</v>
      </c>
      <c r="I22" s="9">
        <v>0</v>
      </c>
      <c r="J22" s="9">
        <v>0</v>
      </c>
      <c r="K22" s="9">
        <f t="shared" si="1"/>
        <v>1022</v>
      </c>
      <c r="L22" s="9">
        <f t="shared" si="1"/>
        <v>3267</v>
      </c>
      <c r="M22" s="9">
        <f t="shared" si="1"/>
        <v>0</v>
      </c>
    </row>
    <row r="23" spans="1:13" x14ac:dyDescent="0.25">
      <c r="A23" s="8" t="s">
        <v>30</v>
      </c>
      <c r="B23" s="9">
        <v>3436</v>
      </c>
      <c r="C23" s="9">
        <v>10751</v>
      </c>
      <c r="D23" s="9"/>
      <c r="E23" s="9">
        <v>135</v>
      </c>
      <c r="F23" s="9">
        <v>4523</v>
      </c>
      <c r="G23" s="9"/>
      <c r="H23" s="9">
        <v>1384</v>
      </c>
      <c r="I23" s="9">
        <v>1386</v>
      </c>
      <c r="J23" s="9">
        <v>32833128</v>
      </c>
      <c r="K23" s="9">
        <f t="shared" si="1"/>
        <v>4955</v>
      </c>
      <c r="L23" s="9">
        <f t="shared" si="1"/>
        <v>16660</v>
      </c>
      <c r="M23" s="9">
        <f t="shared" si="1"/>
        <v>32833128</v>
      </c>
    </row>
    <row r="24" spans="1:13" x14ac:dyDescent="0.25">
      <c r="A24" s="8" t="s">
        <v>31</v>
      </c>
      <c r="B24" s="9">
        <v>3567</v>
      </c>
      <c r="C24" s="9">
        <v>10831</v>
      </c>
      <c r="D24" s="9"/>
      <c r="E24" s="9">
        <v>105</v>
      </c>
      <c r="F24" s="9">
        <v>2167</v>
      </c>
      <c r="G24" s="9"/>
      <c r="H24" s="9">
        <v>0</v>
      </c>
      <c r="I24" s="9">
        <v>0</v>
      </c>
      <c r="J24" s="9">
        <v>0</v>
      </c>
      <c r="K24" s="9">
        <f t="shared" si="1"/>
        <v>3672</v>
      </c>
      <c r="L24" s="9">
        <f t="shared" si="1"/>
        <v>12998</v>
      </c>
      <c r="M24" s="9">
        <f t="shared" si="1"/>
        <v>0</v>
      </c>
    </row>
    <row r="25" spans="1:13" x14ac:dyDescent="0.25">
      <c r="A25" s="8" t="s">
        <v>47</v>
      </c>
      <c r="B25" s="9">
        <v>0</v>
      </c>
      <c r="C25" s="9">
        <v>0</v>
      </c>
      <c r="D25" s="9"/>
      <c r="E25" s="9">
        <v>0</v>
      </c>
      <c r="F25" s="9">
        <v>0</v>
      </c>
      <c r="G25" s="9"/>
      <c r="H25" s="9">
        <v>0</v>
      </c>
      <c r="I25" s="9">
        <v>0</v>
      </c>
      <c r="J25" s="9">
        <v>0</v>
      </c>
      <c r="K25" s="9">
        <f t="shared" si="1"/>
        <v>0</v>
      </c>
      <c r="L25" s="9">
        <f t="shared" si="1"/>
        <v>0</v>
      </c>
      <c r="M25" s="9">
        <f t="shared" si="1"/>
        <v>0</v>
      </c>
    </row>
    <row r="26" spans="1:13" x14ac:dyDescent="0.25">
      <c r="A26" s="8" t="s">
        <v>32</v>
      </c>
      <c r="B26" s="9">
        <v>9622</v>
      </c>
      <c r="C26" s="9">
        <v>29229</v>
      </c>
      <c r="D26" s="9"/>
      <c r="E26" s="9">
        <v>248</v>
      </c>
      <c r="F26" s="9">
        <v>7106</v>
      </c>
      <c r="G26" s="9"/>
      <c r="H26" s="9">
        <v>1281</v>
      </c>
      <c r="I26" s="9">
        <v>1476</v>
      </c>
      <c r="J26" s="9">
        <v>6830047</v>
      </c>
      <c r="K26" s="9">
        <f t="shared" si="1"/>
        <v>11151</v>
      </c>
      <c r="L26" s="9">
        <f t="shared" si="1"/>
        <v>37811</v>
      </c>
      <c r="M26" s="9">
        <f t="shared" si="1"/>
        <v>6830047</v>
      </c>
    </row>
    <row r="27" spans="1:13" x14ac:dyDescent="0.25">
      <c r="A27" s="8" t="s">
        <v>33</v>
      </c>
      <c r="B27" s="9">
        <v>200</v>
      </c>
      <c r="C27" s="9">
        <v>584</v>
      </c>
      <c r="D27" s="9"/>
      <c r="E27" s="9">
        <v>4</v>
      </c>
      <c r="F27" s="9">
        <v>68</v>
      </c>
      <c r="G27" s="9"/>
      <c r="H27" s="9">
        <v>0</v>
      </c>
      <c r="I27" s="9">
        <v>0</v>
      </c>
      <c r="J27" s="9">
        <v>0</v>
      </c>
      <c r="K27" s="9">
        <f t="shared" si="1"/>
        <v>204</v>
      </c>
      <c r="L27" s="9">
        <f t="shared" si="1"/>
        <v>652</v>
      </c>
      <c r="M27" s="9">
        <f t="shared" si="1"/>
        <v>0</v>
      </c>
    </row>
    <row r="28" spans="1:13" x14ac:dyDescent="0.25">
      <c r="A28" s="8" t="s">
        <v>34</v>
      </c>
      <c r="B28" s="9">
        <v>0</v>
      </c>
      <c r="C28" s="9">
        <v>0</v>
      </c>
      <c r="D28" s="9"/>
      <c r="E28" s="9">
        <v>0</v>
      </c>
      <c r="F28" s="9">
        <v>0</v>
      </c>
      <c r="G28" s="9"/>
      <c r="H28" s="9">
        <v>0</v>
      </c>
      <c r="I28" s="9">
        <v>0</v>
      </c>
      <c r="J28" s="9">
        <v>0</v>
      </c>
      <c r="K28" s="9">
        <f t="shared" si="1"/>
        <v>0</v>
      </c>
      <c r="L28" s="9">
        <f t="shared" si="1"/>
        <v>0</v>
      </c>
      <c r="M28" s="9">
        <f t="shared" si="1"/>
        <v>0</v>
      </c>
    </row>
    <row r="29" spans="1:13" x14ac:dyDescent="0.25">
      <c r="A29" s="8" t="s">
        <v>35</v>
      </c>
      <c r="B29" s="9">
        <v>0</v>
      </c>
      <c r="C29" s="9">
        <v>0</v>
      </c>
      <c r="D29" s="9"/>
      <c r="E29" s="9">
        <v>76</v>
      </c>
      <c r="F29" s="9">
        <v>785</v>
      </c>
      <c r="G29" s="9"/>
      <c r="H29" s="9">
        <v>0</v>
      </c>
      <c r="I29" s="9">
        <v>0</v>
      </c>
      <c r="J29" s="9">
        <v>0</v>
      </c>
      <c r="K29" s="9">
        <f t="shared" si="1"/>
        <v>76</v>
      </c>
      <c r="L29" s="9">
        <f t="shared" si="1"/>
        <v>785</v>
      </c>
      <c r="M29" s="9">
        <f t="shared" si="1"/>
        <v>0</v>
      </c>
    </row>
    <row r="30" spans="1:13" x14ac:dyDescent="0.25">
      <c r="A30" s="8" t="s">
        <v>36</v>
      </c>
      <c r="B30" s="9">
        <v>1667</v>
      </c>
      <c r="C30" s="9">
        <v>4536</v>
      </c>
      <c r="D30" s="9"/>
      <c r="E30" s="9">
        <v>24</v>
      </c>
      <c r="F30" s="9">
        <v>279</v>
      </c>
      <c r="G30" s="9"/>
      <c r="H30" s="9">
        <v>11</v>
      </c>
      <c r="I30" s="9">
        <v>13</v>
      </c>
      <c r="J30" s="9">
        <v>132952</v>
      </c>
      <c r="K30" s="9">
        <f t="shared" si="1"/>
        <v>1702</v>
      </c>
      <c r="L30" s="9">
        <f t="shared" si="1"/>
        <v>4828</v>
      </c>
      <c r="M30" s="9">
        <f t="shared" si="1"/>
        <v>132952</v>
      </c>
    </row>
    <row r="31" spans="1:13" x14ac:dyDescent="0.25">
      <c r="A31" s="8" t="s">
        <v>37</v>
      </c>
      <c r="B31" s="9">
        <v>602</v>
      </c>
      <c r="C31" s="9">
        <v>1420</v>
      </c>
      <c r="D31" s="9"/>
      <c r="E31" s="9">
        <v>4</v>
      </c>
      <c r="F31" s="9">
        <v>25</v>
      </c>
      <c r="G31" s="9"/>
      <c r="H31" s="9">
        <v>0</v>
      </c>
      <c r="I31" s="9">
        <v>0</v>
      </c>
      <c r="J31" s="9">
        <v>0</v>
      </c>
      <c r="K31" s="9">
        <f t="shared" si="1"/>
        <v>606</v>
      </c>
      <c r="L31" s="9">
        <f t="shared" si="1"/>
        <v>1445</v>
      </c>
      <c r="M31" s="9">
        <f t="shared" si="1"/>
        <v>0</v>
      </c>
    </row>
    <row r="32" spans="1:13" x14ac:dyDescent="0.25">
      <c r="A32" s="8" t="s">
        <v>48</v>
      </c>
      <c r="B32" s="9">
        <v>56</v>
      </c>
      <c r="C32" s="9">
        <v>153</v>
      </c>
      <c r="D32" s="9"/>
      <c r="E32" s="9">
        <v>0</v>
      </c>
      <c r="F32" s="9">
        <v>0</v>
      </c>
      <c r="G32" s="9"/>
      <c r="H32" s="9">
        <v>0</v>
      </c>
      <c r="I32" s="9">
        <v>0</v>
      </c>
      <c r="J32" s="9">
        <v>0</v>
      </c>
      <c r="K32" s="9">
        <f t="shared" si="1"/>
        <v>56</v>
      </c>
      <c r="L32" s="9">
        <f t="shared" si="1"/>
        <v>153</v>
      </c>
      <c r="M32" s="9">
        <f t="shared" si="1"/>
        <v>0</v>
      </c>
    </row>
    <row r="33" spans="1:13" x14ac:dyDescent="0.25">
      <c r="A33" s="8" t="s">
        <v>38</v>
      </c>
      <c r="B33" s="9">
        <v>470</v>
      </c>
      <c r="C33" s="9">
        <v>1405</v>
      </c>
      <c r="D33" s="9"/>
      <c r="E33" s="9">
        <v>15</v>
      </c>
      <c r="F33" s="9">
        <v>399</v>
      </c>
      <c r="G33" s="9"/>
      <c r="H33" s="9">
        <v>52</v>
      </c>
      <c r="I33" s="9">
        <v>61</v>
      </c>
      <c r="J33" s="9">
        <v>721047</v>
      </c>
      <c r="K33" s="9">
        <f t="shared" si="1"/>
        <v>537</v>
      </c>
      <c r="L33" s="9">
        <f t="shared" si="1"/>
        <v>1865</v>
      </c>
      <c r="M33" s="9">
        <f t="shared" si="1"/>
        <v>721047</v>
      </c>
    </row>
    <row r="34" spans="1:13" x14ac:dyDescent="0.25">
      <c r="A34" s="8" t="s">
        <v>39</v>
      </c>
      <c r="B34" s="9">
        <v>3494</v>
      </c>
      <c r="C34" s="9">
        <v>9413</v>
      </c>
      <c r="D34" s="9"/>
      <c r="E34" s="9">
        <v>98</v>
      </c>
      <c r="F34" s="9">
        <v>593</v>
      </c>
      <c r="G34" s="9"/>
      <c r="H34" s="9">
        <v>19</v>
      </c>
      <c r="I34" s="9">
        <v>22</v>
      </c>
      <c r="J34" s="9">
        <v>300750</v>
      </c>
      <c r="K34" s="9">
        <f t="shared" si="1"/>
        <v>3611</v>
      </c>
      <c r="L34" s="9">
        <f t="shared" si="1"/>
        <v>10028</v>
      </c>
      <c r="M34" s="9">
        <f t="shared" si="1"/>
        <v>300750</v>
      </c>
    </row>
    <row r="35" spans="1:13" x14ac:dyDescent="0.25">
      <c r="A35" s="8" t="s">
        <v>40</v>
      </c>
      <c r="B35" s="9">
        <v>693</v>
      </c>
      <c r="C35" s="9">
        <v>2066</v>
      </c>
      <c r="D35" s="9"/>
      <c r="E35" s="9">
        <v>8</v>
      </c>
      <c r="F35" s="9">
        <v>143</v>
      </c>
      <c r="G35" s="9"/>
      <c r="H35" s="9">
        <v>481</v>
      </c>
      <c r="I35" s="9">
        <v>528</v>
      </c>
      <c r="J35" s="9">
        <v>8792677</v>
      </c>
      <c r="K35" s="9">
        <f t="shared" si="1"/>
        <v>1182</v>
      </c>
      <c r="L35" s="9">
        <f t="shared" si="1"/>
        <v>2737</v>
      </c>
      <c r="M35" s="9">
        <f t="shared" si="1"/>
        <v>8792677</v>
      </c>
    </row>
    <row r="36" spans="1:13" x14ac:dyDescent="0.25">
      <c r="A36" s="8" t="s">
        <v>49</v>
      </c>
      <c r="B36" s="9">
        <v>7</v>
      </c>
      <c r="C36" s="9">
        <v>14</v>
      </c>
      <c r="D36" s="9"/>
      <c r="E36" s="9">
        <v>0</v>
      </c>
      <c r="F36" s="9">
        <v>0</v>
      </c>
      <c r="G36" s="9"/>
      <c r="H36" s="9">
        <v>0</v>
      </c>
      <c r="I36" s="9">
        <v>0</v>
      </c>
      <c r="J36" s="9">
        <v>0</v>
      </c>
      <c r="K36" s="9">
        <f t="shared" si="1"/>
        <v>7</v>
      </c>
      <c r="L36" s="9">
        <f t="shared" si="1"/>
        <v>14</v>
      </c>
      <c r="M36" s="9">
        <f t="shared" si="1"/>
        <v>0</v>
      </c>
    </row>
    <row r="37" spans="1:13" x14ac:dyDescent="0.25">
      <c r="A37" s="8" t="s">
        <v>50</v>
      </c>
      <c r="B37" s="9">
        <v>0</v>
      </c>
      <c r="C37" s="9">
        <v>0</v>
      </c>
      <c r="D37" s="9"/>
      <c r="E37" s="9">
        <v>0</v>
      </c>
      <c r="F37" s="9">
        <v>0</v>
      </c>
      <c r="G37" s="9"/>
      <c r="H37" s="9">
        <v>0</v>
      </c>
      <c r="I37" s="9">
        <v>0</v>
      </c>
      <c r="J37" s="9">
        <v>0</v>
      </c>
      <c r="K37" s="9">
        <f t="shared" si="1"/>
        <v>0</v>
      </c>
      <c r="L37" s="9">
        <f t="shared" si="1"/>
        <v>0</v>
      </c>
      <c r="M37" s="9">
        <f t="shared" si="1"/>
        <v>0</v>
      </c>
    </row>
    <row r="38" spans="1:13" x14ac:dyDescent="0.25">
      <c r="A38" s="8" t="s">
        <v>51</v>
      </c>
      <c r="B38" s="9">
        <v>247</v>
      </c>
      <c r="C38" s="9">
        <v>676</v>
      </c>
      <c r="D38" s="9"/>
      <c r="E38" s="9">
        <v>0</v>
      </c>
      <c r="F38" s="9">
        <v>0</v>
      </c>
      <c r="G38" s="9"/>
      <c r="H38" s="9">
        <v>0</v>
      </c>
      <c r="I38" s="9">
        <v>0</v>
      </c>
      <c r="J38" s="9">
        <v>0</v>
      </c>
      <c r="K38" s="9">
        <f t="shared" si="1"/>
        <v>247</v>
      </c>
      <c r="L38" s="9">
        <f t="shared" si="1"/>
        <v>676</v>
      </c>
      <c r="M38" s="9">
        <f t="shared" si="1"/>
        <v>0</v>
      </c>
    </row>
    <row r="39" spans="1:13" x14ac:dyDescent="0.25">
      <c r="A39" s="8" t="s">
        <v>52</v>
      </c>
      <c r="B39" s="9">
        <v>16</v>
      </c>
      <c r="C39" s="9">
        <v>42</v>
      </c>
      <c r="D39" s="9"/>
      <c r="E39" s="9">
        <v>0</v>
      </c>
      <c r="F39" s="9">
        <v>0</v>
      </c>
      <c r="G39" s="9"/>
      <c r="H39" s="9">
        <v>0</v>
      </c>
      <c r="I39" s="9">
        <v>0</v>
      </c>
      <c r="J39" s="9">
        <v>0</v>
      </c>
      <c r="K39" s="9">
        <f t="shared" si="1"/>
        <v>16</v>
      </c>
      <c r="L39" s="9">
        <f t="shared" si="1"/>
        <v>42</v>
      </c>
      <c r="M39" s="9">
        <f t="shared" si="1"/>
        <v>0</v>
      </c>
    </row>
    <row r="40" spans="1:13" x14ac:dyDescent="0.25">
      <c r="A40" s="8" t="s">
        <v>53</v>
      </c>
      <c r="B40" s="9">
        <v>75</v>
      </c>
      <c r="C40" s="9">
        <v>229</v>
      </c>
      <c r="D40" s="9"/>
      <c r="E40" s="9">
        <v>0</v>
      </c>
      <c r="F40" s="9">
        <v>0</v>
      </c>
      <c r="G40" s="9"/>
      <c r="H40" s="9">
        <v>0</v>
      </c>
      <c r="I40" s="9">
        <v>0</v>
      </c>
      <c r="J40" s="9">
        <v>0</v>
      </c>
      <c r="K40" s="9">
        <f t="shared" si="1"/>
        <v>75</v>
      </c>
      <c r="L40" s="9">
        <f t="shared" si="1"/>
        <v>229</v>
      </c>
      <c r="M40" s="9">
        <f t="shared" si="1"/>
        <v>0</v>
      </c>
    </row>
    <row r="41" spans="1:13" x14ac:dyDescent="0.25">
      <c r="A41" s="8" t="s">
        <v>54</v>
      </c>
      <c r="B41" s="9">
        <v>201</v>
      </c>
      <c r="C41" s="9">
        <v>628</v>
      </c>
      <c r="D41" s="9"/>
      <c r="E41" s="9">
        <v>0</v>
      </c>
      <c r="F41" s="9">
        <v>0</v>
      </c>
      <c r="G41" s="9"/>
      <c r="H41" s="9">
        <v>0</v>
      </c>
      <c r="I41" s="9">
        <v>0</v>
      </c>
      <c r="J41" s="9">
        <v>0</v>
      </c>
      <c r="K41" s="9">
        <f t="shared" si="1"/>
        <v>201</v>
      </c>
      <c r="L41" s="9">
        <f t="shared" si="1"/>
        <v>628</v>
      </c>
      <c r="M41" s="9">
        <f t="shared" si="1"/>
        <v>0</v>
      </c>
    </row>
    <row r="42" spans="1:13" x14ac:dyDescent="0.25">
      <c r="A42" s="8" t="s">
        <v>41</v>
      </c>
      <c r="B42" s="9">
        <v>9809</v>
      </c>
      <c r="C42" s="9">
        <v>24365</v>
      </c>
      <c r="D42" s="9"/>
      <c r="E42" s="9">
        <v>122</v>
      </c>
      <c r="F42" s="9">
        <v>1759</v>
      </c>
      <c r="G42" s="9"/>
      <c r="H42" s="9">
        <v>49</v>
      </c>
      <c r="I42" s="9">
        <v>35</v>
      </c>
      <c r="J42" s="9">
        <v>1065040</v>
      </c>
      <c r="K42" s="9">
        <f t="shared" si="1"/>
        <v>9980</v>
      </c>
      <c r="L42" s="9">
        <f t="shared" si="1"/>
        <v>26159</v>
      </c>
      <c r="M42" s="9">
        <f t="shared" si="1"/>
        <v>1065040</v>
      </c>
    </row>
    <row r="43" spans="1:13" x14ac:dyDescent="0.25">
      <c r="A43" s="8" t="s">
        <v>42</v>
      </c>
      <c r="B43" s="9">
        <v>7571</v>
      </c>
      <c r="C43" s="9">
        <v>22433</v>
      </c>
      <c r="D43" s="9"/>
      <c r="E43" s="9">
        <v>204</v>
      </c>
      <c r="F43" s="9">
        <v>5847</v>
      </c>
      <c r="G43" s="9"/>
      <c r="H43" s="9">
        <v>4367</v>
      </c>
      <c r="I43" s="9">
        <v>4751</v>
      </c>
      <c r="J43" s="9">
        <v>68914802</v>
      </c>
      <c r="K43" s="9">
        <f t="shared" si="1"/>
        <v>12142</v>
      </c>
      <c r="L43" s="9">
        <f t="shared" si="1"/>
        <v>33031</v>
      </c>
      <c r="M43" s="9">
        <f t="shared" si="1"/>
        <v>68914802</v>
      </c>
    </row>
    <row r="44" spans="1:13" x14ac:dyDescent="0.25">
      <c r="A44" s="8" t="s">
        <v>43</v>
      </c>
      <c r="B44" s="9">
        <v>3609</v>
      </c>
      <c r="C44" s="9">
        <v>9775</v>
      </c>
      <c r="D44" s="9"/>
      <c r="E44" s="9">
        <v>159</v>
      </c>
      <c r="F44" s="9">
        <v>4177</v>
      </c>
      <c r="G44" s="9"/>
      <c r="H44" s="9">
        <v>3310</v>
      </c>
      <c r="I44" s="9">
        <v>3554</v>
      </c>
      <c r="J44" s="9">
        <v>41703550</v>
      </c>
      <c r="K44" s="9">
        <f t="shared" si="1"/>
        <v>7078</v>
      </c>
      <c r="L44" s="9">
        <f t="shared" si="1"/>
        <v>17506</v>
      </c>
      <c r="M44" s="9">
        <f t="shared" si="1"/>
        <v>41703550</v>
      </c>
    </row>
    <row r="45" spans="1:13" x14ac:dyDescent="0.25">
      <c r="A45" s="8" t="s">
        <v>44</v>
      </c>
      <c r="B45" s="9">
        <v>1866</v>
      </c>
      <c r="C45" s="9">
        <v>4867</v>
      </c>
      <c r="D45" s="9"/>
      <c r="E45" s="9">
        <v>14</v>
      </c>
      <c r="F45" s="9">
        <v>209</v>
      </c>
      <c r="G45" s="9"/>
      <c r="H45" s="9">
        <v>1</v>
      </c>
      <c r="I45" s="9">
        <v>1</v>
      </c>
      <c r="J45" s="9">
        <v>22000</v>
      </c>
      <c r="K45" s="9">
        <f t="shared" si="1"/>
        <v>1881</v>
      </c>
      <c r="L45" s="9">
        <f t="shared" si="1"/>
        <v>5077</v>
      </c>
      <c r="M45" s="9">
        <f t="shared" si="1"/>
        <v>22000</v>
      </c>
    </row>
    <row r="46" spans="1:13" x14ac:dyDescent="0.25">
      <c r="A46" s="8" t="s">
        <v>45</v>
      </c>
      <c r="B46" s="9">
        <v>0</v>
      </c>
      <c r="C46" s="9">
        <v>0</v>
      </c>
      <c r="D46" s="9"/>
      <c r="E46" s="9">
        <v>0</v>
      </c>
      <c r="F46" s="9">
        <v>0</v>
      </c>
      <c r="G46" s="9"/>
      <c r="H46" s="9">
        <v>0</v>
      </c>
      <c r="I46" s="9">
        <v>0</v>
      </c>
      <c r="J46" s="9">
        <v>0</v>
      </c>
      <c r="K46" s="9">
        <f t="shared" si="1"/>
        <v>0</v>
      </c>
      <c r="L46" s="9">
        <f t="shared" si="1"/>
        <v>0</v>
      </c>
      <c r="M46" s="9">
        <f t="shared" si="1"/>
        <v>0</v>
      </c>
    </row>
    <row r="47" spans="1:13" x14ac:dyDescent="0.25">
      <c r="A47" s="8" t="s">
        <v>46</v>
      </c>
      <c r="B47" s="9">
        <v>254</v>
      </c>
      <c r="C47" s="9">
        <v>690</v>
      </c>
      <c r="D47" s="9"/>
      <c r="E47" s="9">
        <v>359</v>
      </c>
      <c r="F47" s="9">
        <v>3266</v>
      </c>
      <c r="G47" s="9"/>
      <c r="H47" s="9">
        <v>0</v>
      </c>
      <c r="I47" s="9">
        <v>0</v>
      </c>
      <c r="J47" s="9">
        <v>0</v>
      </c>
      <c r="K47" s="9">
        <f t="shared" si="1"/>
        <v>613</v>
      </c>
      <c r="L47" s="9">
        <f t="shared" si="1"/>
        <v>3956</v>
      </c>
      <c r="M47" s="9">
        <f t="shared" si="1"/>
        <v>0</v>
      </c>
    </row>
    <row r="48" spans="1:13" x14ac:dyDescent="0.25">
      <c r="A48" s="6" t="s">
        <v>13</v>
      </c>
      <c r="B48" s="7">
        <f>SUM(B49:B88)</f>
        <v>90625</v>
      </c>
      <c r="C48" s="7">
        <f t="shared" ref="C48:M48" si="2">SUM(C49:C88)</f>
        <v>270830</v>
      </c>
      <c r="D48" s="7">
        <f t="shared" si="2"/>
        <v>0</v>
      </c>
      <c r="E48" s="7">
        <f t="shared" si="2"/>
        <v>20998</v>
      </c>
      <c r="F48" s="7">
        <f t="shared" si="2"/>
        <v>267290</v>
      </c>
      <c r="G48" s="7">
        <f t="shared" si="2"/>
        <v>0</v>
      </c>
      <c r="H48" s="7">
        <f t="shared" si="2"/>
        <v>38571</v>
      </c>
      <c r="I48" s="7">
        <f t="shared" si="2"/>
        <v>39929</v>
      </c>
      <c r="J48" s="7">
        <f t="shared" si="2"/>
        <v>475639075.93000007</v>
      </c>
      <c r="K48" s="7">
        <f t="shared" si="2"/>
        <v>150194</v>
      </c>
      <c r="L48" s="7">
        <f t="shared" si="2"/>
        <v>578049</v>
      </c>
      <c r="M48" s="7">
        <f t="shared" si="2"/>
        <v>475639075.93000007</v>
      </c>
    </row>
    <row r="49" spans="1:13" x14ac:dyDescent="0.25">
      <c r="A49" s="8" t="s">
        <v>15</v>
      </c>
      <c r="B49" s="9">
        <v>31</v>
      </c>
      <c r="C49" s="9">
        <v>79</v>
      </c>
      <c r="D49" s="9"/>
      <c r="E49" s="9">
        <v>1</v>
      </c>
      <c r="F49" s="9">
        <v>3</v>
      </c>
      <c r="G49" s="9"/>
      <c r="H49" s="9">
        <v>17</v>
      </c>
      <c r="I49" s="9">
        <v>19</v>
      </c>
      <c r="J49" s="9">
        <v>206600</v>
      </c>
      <c r="K49" s="9">
        <f t="shared" ref="K49:M64" si="3">SUM(B49+E49+H49)</f>
        <v>49</v>
      </c>
      <c r="L49" s="9">
        <f t="shared" si="3"/>
        <v>101</v>
      </c>
      <c r="M49" s="9">
        <f t="shared" si="3"/>
        <v>206600</v>
      </c>
    </row>
    <row r="50" spans="1:13" x14ac:dyDescent="0.25">
      <c r="A50" s="8" t="s">
        <v>16</v>
      </c>
      <c r="B50" s="9">
        <v>27028</v>
      </c>
      <c r="C50" s="9">
        <v>87832</v>
      </c>
      <c r="D50" s="9"/>
      <c r="E50" s="9">
        <v>17155</v>
      </c>
      <c r="F50" s="9">
        <v>168631</v>
      </c>
      <c r="G50" s="9"/>
      <c r="H50" s="9">
        <v>2253</v>
      </c>
      <c r="I50" s="9">
        <v>2382</v>
      </c>
      <c r="J50" s="9">
        <v>15503651.050000001</v>
      </c>
      <c r="K50" s="9">
        <f t="shared" si="3"/>
        <v>46436</v>
      </c>
      <c r="L50" s="9">
        <f t="shared" si="3"/>
        <v>258845</v>
      </c>
      <c r="M50" s="9">
        <f t="shared" si="3"/>
        <v>15503651.050000001</v>
      </c>
    </row>
    <row r="51" spans="1:13" x14ac:dyDescent="0.25">
      <c r="A51" s="8" t="s">
        <v>17</v>
      </c>
      <c r="B51" s="9">
        <v>534</v>
      </c>
      <c r="C51" s="9">
        <v>1937</v>
      </c>
      <c r="D51" s="9"/>
      <c r="E51" s="9">
        <v>323</v>
      </c>
      <c r="F51" s="9">
        <v>10828</v>
      </c>
      <c r="G51" s="9"/>
      <c r="H51" s="9">
        <v>9021</v>
      </c>
      <c r="I51" s="9">
        <v>9101</v>
      </c>
      <c r="J51" s="9">
        <v>174575309.79000002</v>
      </c>
      <c r="K51" s="9">
        <f t="shared" si="3"/>
        <v>9878</v>
      </c>
      <c r="L51" s="9">
        <f t="shared" si="3"/>
        <v>21866</v>
      </c>
      <c r="M51" s="9">
        <f t="shared" si="3"/>
        <v>174575309.79000002</v>
      </c>
    </row>
    <row r="52" spans="1:13" x14ac:dyDescent="0.25">
      <c r="A52" s="8" t="s">
        <v>18</v>
      </c>
      <c r="B52" s="9">
        <v>386</v>
      </c>
      <c r="C52" s="9">
        <v>962</v>
      </c>
      <c r="D52" s="9"/>
      <c r="E52" s="9">
        <v>795</v>
      </c>
      <c r="F52" s="9">
        <v>20951</v>
      </c>
      <c r="G52" s="9"/>
      <c r="H52" s="9">
        <v>1919</v>
      </c>
      <c r="I52" s="9">
        <v>1921</v>
      </c>
      <c r="J52" s="9">
        <v>30011025.939999998</v>
      </c>
      <c r="K52" s="9">
        <f t="shared" si="3"/>
        <v>3100</v>
      </c>
      <c r="L52" s="9">
        <f t="shared" si="3"/>
        <v>23834</v>
      </c>
      <c r="M52" s="9">
        <f t="shared" si="3"/>
        <v>30011025.939999998</v>
      </c>
    </row>
    <row r="53" spans="1:13" x14ac:dyDescent="0.25">
      <c r="A53" s="8" t="s">
        <v>19</v>
      </c>
      <c r="B53" s="9">
        <v>352</v>
      </c>
      <c r="C53" s="9">
        <v>844</v>
      </c>
      <c r="D53" s="9"/>
      <c r="E53" s="9">
        <v>32</v>
      </c>
      <c r="F53" s="9">
        <v>904</v>
      </c>
      <c r="G53" s="9"/>
      <c r="H53" s="9">
        <v>327</v>
      </c>
      <c r="I53" s="9">
        <v>327</v>
      </c>
      <c r="J53" s="9">
        <v>5294088.6500000004</v>
      </c>
      <c r="K53" s="9">
        <f t="shared" si="3"/>
        <v>711</v>
      </c>
      <c r="L53" s="9">
        <f t="shared" si="3"/>
        <v>2075</v>
      </c>
      <c r="M53" s="9">
        <f t="shared" si="3"/>
        <v>5294088.6500000004</v>
      </c>
    </row>
    <row r="54" spans="1:13" x14ac:dyDescent="0.25">
      <c r="A54" s="8" t="s">
        <v>20</v>
      </c>
      <c r="B54" s="9">
        <v>77</v>
      </c>
      <c r="C54" s="9">
        <v>169</v>
      </c>
      <c r="D54" s="9"/>
      <c r="E54" s="9">
        <v>0</v>
      </c>
      <c r="F54" s="9">
        <v>0</v>
      </c>
      <c r="G54" s="9"/>
      <c r="H54" s="9">
        <v>108</v>
      </c>
      <c r="I54" s="9">
        <v>108</v>
      </c>
      <c r="J54" s="9">
        <v>1354952</v>
      </c>
      <c r="K54" s="9">
        <f t="shared" si="3"/>
        <v>185</v>
      </c>
      <c r="L54" s="9">
        <f t="shared" si="3"/>
        <v>277</v>
      </c>
      <c r="M54" s="9">
        <f t="shared" si="3"/>
        <v>1354952</v>
      </c>
    </row>
    <row r="55" spans="1:13" x14ac:dyDescent="0.25">
      <c r="A55" s="8" t="s">
        <v>21</v>
      </c>
      <c r="B55" s="9">
        <v>1</v>
      </c>
      <c r="C55" s="9">
        <v>2</v>
      </c>
      <c r="D55" s="9"/>
      <c r="E55" s="9">
        <v>0</v>
      </c>
      <c r="F55" s="9">
        <v>0</v>
      </c>
      <c r="G55" s="9"/>
      <c r="H55" s="9">
        <v>0</v>
      </c>
      <c r="I55" s="9">
        <v>0</v>
      </c>
      <c r="J55" s="9">
        <v>0</v>
      </c>
      <c r="K55" s="9">
        <f t="shared" si="3"/>
        <v>1</v>
      </c>
      <c r="L55" s="9">
        <f t="shared" si="3"/>
        <v>2</v>
      </c>
      <c r="M55" s="9">
        <f t="shared" si="3"/>
        <v>0</v>
      </c>
    </row>
    <row r="56" spans="1:13" x14ac:dyDescent="0.25">
      <c r="A56" s="8" t="s">
        <v>22</v>
      </c>
      <c r="B56" s="9">
        <v>941</v>
      </c>
      <c r="C56" s="9">
        <v>2162</v>
      </c>
      <c r="D56" s="9"/>
      <c r="E56" s="9">
        <v>115</v>
      </c>
      <c r="F56" s="9">
        <v>3843</v>
      </c>
      <c r="G56" s="9"/>
      <c r="H56" s="9">
        <v>1018</v>
      </c>
      <c r="I56" s="9">
        <v>1021</v>
      </c>
      <c r="J56" s="9">
        <v>15805259.82</v>
      </c>
      <c r="K56" s="9">
        <f t="shared" si="3"/>
        <v>2074</v>
      </c>
      <c r="L56" s="9">
        <f t="shared" si="3"/>
        <v>7026</v>
      </c>
      <c r="M56" s="9">
        <f t="shared" si="3"/>
        <v>15805259.82</v>
      </c>
    </row>
    <row r="57" spans="1:13" x14ac:dyDescent="0.25">
      <c r="A57" s="8" t="s">
        <v>23</v>
      </c>
      <c r="B57" s="9">
        <v>107</v>
      </c>
      <c r="C57" s="9">
        <v>277</v>
      </c>
      <c r="D57" s="9"/>
      <c r="E57" s="9">
        <v>0</v>
      </c>
      <c r="F57" s="9">
        <v>0</v>
      </c>
      <c r="G57" s="9"/>
      <c r="H57" s="9">
        <v>10</v>
      </c>
      <c r="I57" s="9">
        <v>11</v>
      </c>
      <c r="J57" s="9">
        <v>0</v>
      </c>
      <c r="K57" s="9">
        <f t="shared" si="3"/>
        <v>117</v>
      </c>
      <c r="L57" s="9">
        <f t="shared" si="3"/>
        <v>288</v>
      </c>
      <c r="M57" s="9">
        <f t="shared" si="3"/>
        <v>0</v>
      </c>
    </row>
    <row r="58" spans="1:13" x14ac:dyDescent="0.25">
      <c r="A58" s="8" t="s">
        <v>24</v>
      </c>
      <c r="B58" s="9">
        <v>0</v>
      </c>
      <c r="C58" s="9">
        <v>0</v>
      </c>
      <c r="D58" s="9"/>
      <c r="E58" s="9">
        <v>0</v>
      </c>
      <c r="F58" s="9">
        <v>0</v>
      </c>
      <c r="G58" s="9"/>
      <c r="H58" s="9">
        <v>0</v>
      </c>
      <c r="I58" s="9">
        <v>0</v>
      </c>
      <c r="J58" s="9">
        <v>0</v>
      </c>
      <c r="K58" s="9">
        <f t="shared" si="3"/>
        <v>0</v>
      </c>
      <c r="L58" s="9">
        <f t="shared" si="3"/>
        <v>0</v>
      </c>
      <c r="M58" s="9">
        <f t="shared" si="3"/>
        <v>0</v>
      </c>
    </row>
    <row r="59" spans="1:13" x14ac:dyDescent="0.25">
      <c r="A59" s="8" t="s">
        <v>25</v>
      </c>
      <c r="B59" s="9">
        <v>0</v>
      </c>
      <c r="C59" s="9">
        <v>0</v>
      </c>
      <c r="D59" s="9"/>
      <c r="E59" s="9">
        <v>0</v>
      </c>
      <c r="F59" s="9">
        <v>0</v>
      </c>
      <c r="G59" s="9"/>
      <c r="H59" s="9">
        <v>0</v>
      </c>
      <c r="I59" s="9">
        <v>0</v>
      </c>
      <c r="J59" s="9">
        <v>0</v>
      </c>
      <c r="K59" s="9">
        <f t="shared" si="3"/>
        <v>0</v>
      </c>
      <c r="L59" s="9">
        <f t="shared" si="3"/>
        <v>0</v>
      </c>
      <c r="M59" s="9">
        <f t="shared" si="3"/>
        <v>0</v>
      </c>
    </row>
    <row r="60" spans="1:13" x14ac:dyDescent="0.25">
      <c r="A60" s="8" t="s">
        <v>26</v>
      </c>
      <c r="B60" s="9">
        <v>13484</v>
      </c>
      <c r="C60" s="9">
        <v>40377</v>
      </c>
      <c r="D60" s="9"/>
      <c r="E60" s="9">
        <v>1061</v>
      </c>
      <c r="F60" s="9">
        <v>32304</v>
      </c>
      <c r="G60" s="9"/>
      <c r="H60" s="9">
        <v>13114</v>
      </c>
      <c r="I60" s="9">
        <v>13342</v>
      </c>
      <c r="J60" s="9">
        <v>105935599.68000001</v>
      </c>
      <c r="K60" s="9">
        <f t="shared" si="3"/>
        <v>27659</v>
      </c>
      <c r="L60" s="9">
        <f t="shared" si="3"/>
        <v>86023</v>
      </c>
      <c r="M60" s="9">
        <f t="shared" si="3"/>
        <v>105935599.68000001</v>
      </c>
    </row>
    <row r="61" spans="1:13" x14ac:dyDescent="0.25">
      <c r="A61" s="8" t="s">
        <v>27</v>
      </c>
      <c r="B61" s="9">
        <v>0</v>
      </c>
      <c r="C61" s="9">
        <v>0</v>
      </c>
      <c r="D61" s="9"/>
      <c r="E61" s="9">
        <v>0</v>
      </c>
      <c r="F61" s="9">
        <v>0</v>
      </c>
      <c r="G61" s="9"/>
      <c r="H61" s="9">
        <v>0</v>
      </c>
      <c r="I61" s="9">
        <v>0</v>
      </c>
      <c r="J61" s="9">
        <v>0</v>
      </c>
      <c r="K61" s="9">
        <f t="shared" si="3"/>
        <v>0</v>
      </c>
      <c r="L61" s="9">
        <f t="shared" si="3"/>
        <v>0</v>
      </c>
      <c r="M61" s="9">
        <f t="shared" si="3"/>
        <v>0</v>
      </c>
    </row>
    <row r="62" spans="1:13" x14ac:dyDescent="0.25">
      <c r="A62" s="8" t="s">
        <v>28</v>
      </c>
      <c r="B62" s="9">
        <v>5</v>
      </c>
      <c r="C62" s="9">
        <v>11</v>
      </c>
      <c r="D62" s="9"/>
      <c r="E62" s="9">
        <v>0</v>
      </c>
      <c r="F62" s="9">
        <v>0</v>
      </c>
      <c r="G62" s="9"/>
      <c r="H62" s="9">
        <v>0</v>
      </c>
      <c r="I62" s="9">
        <v>0</v>
      </c>
      <c r="J62" s="9">
        <v>0</v>
      </c>
      <c r="K62" s="9">
        <f t="shared" si="3"/>
        <v>5</v>
      </c>
      <c r="L62" s="9">
        <f t="shared" si="3"/>
        <v>11</v>
      </c>
      <c r="M62" s="9">
        <f t="shared" si="3"/>
        <v>0</v>
      </c>
    </row>
    <row r="63" spans="1:13" x14ac:dyDescent="0.25">
      <c r="A63" s="8" t="s">
        <v>29</v>
      </c>
      <c r="B63" s="9">
        <v>1045</v>
      </c>
      <c r="C63" s="9">
        <v>3250</v>
      </c>
      <c r="D63" s="9"/>
      <c r="E63" s="9">
        <v>1</v>
      </c>
      <c r="F63" s="9">
        <v>8</v>
      </c>
      <c r="G63" s="9"/>
      <c r="H63" s="9">
        <v>0</v>
      </c>
      <c r="I63" s="9">
        <v>0</v>
      </c>
      <c r="J63" s="9">
        <v>0</v>
      </c>
      <c r="K63" s="9">
        <f t="shared" si="3"/>
        <v>1046</v>
      </c>
      <c r="L63" s="9">
        <f t="shared" si="3"/>
        <v>3258</v>
      </c>
      <c r="M63" s="9">
        <f t="shared" si="3"/>
        <v>0</v>
      </c>
    </row>
    <row r="64" spans="1:13" x14ac:dyDescent="0.25">
      <c r="A64" s="8" t="s">
        <v>30</v>
      </c>
      <c r="B64" s="9">
        <v>3550</v>
      </c>
      <c r="C64" s="9">
        <v>11171</v>
      </c>
      <c r="D64" s="9"/>
      <c r="E64" s="9">
        <v>90</v>
      </c>
      <c r="F64" s="9">
        <v>2862</v>
      </c>
      <c r="G64" s="9"/>
      <c r="H64" s="9">
        <v>1171</v>
      </c>
      <c r="I64" s="9">
        <v>1173</v>
      </c>
      <c r="J64" s="9">
        <v>5039720</v>
      </c>
      <c r="K64" s="9">
        <f t="shared" si="3"/>
        <v>4811</v>
      </c>
      <c r="L64" s="9">
        <f t="shared" si="3"/>
        <v>15206</v>
      </c>
      <c r="M64" s="9">
        <f t="shared" si="3"/>
        <v>5039720</v>
      </c>
    </row>
    <row r="65" spans="1:13" x14ac:dyDescent="0.25">
      <c r="A65" s="8" t="s">
        <v>31</v>
      </c>
      <c r="B65" s="9">
        <v>3499</v>
      </c>
      <c r="C65" s="9">
        <v>11070</v>
      </c>
      <c r="D65" s="9"/>
      <c r="E65" s="9">
        <v>102</v>
      </c>
      <c r="F65" s="9">
        <v>2237</v>
      </c>
      <c r="G65" s="9"/>
      <c r="H65" s="9">
        <v>0</v>
      </c>
      <c r="I65" s="9">
        <v>0</v>
      </c>
      <c r="J65" s="9">
        <v>0</v>
      </c>
      <c r="K65" s="9">
        <f t="shared" ref="K65:M88" si="4">SUM(B65+E65+H65)</f>
        <v>3601</v>
      </c>
      <c r="L65" s="9">
        <f t="shared" si="4"/>
        <v>13307</v>
      </c>
      <c r="M65" s="9">
        <f t="shared" si="4"/>
        <v>0</v>
      </c>
    </row>
    <row r="66" spans="1:13" x14ac:dyDescent="0.25">
      <c r="A66" s="8" t="s">
        <v>47</v>
      </c>
      <c r="B66" s="9">
        <v>0</v>
      </c>
      <c r="C66" s="9">
        <v>0</v>
      </c>
      <c r="D66" s="9"/>
      <c r="E66" s="9">
        <v>0</v>
      </c>
      <c r="F66" s="9">
        <v>0</v>
      </c>
      <c r="G66" s="9"/>
      <c r="H66" s="9">
        <v>0</v>
      </c>
      <c r="I66" s="9">
        <v>0</v>
      </c>
      <c r="J66" s="9">
        <v>0</v>
      </c>
      <c r="K66" s="9">
        <f t="shared" si="4"/>
        <v>0</v>
      </c>
      <c r="L66" s="9">
        <f t="shared" si="4"/>
        <v>0</v>
      </c>
      <c r="M66" s="9">
        <f t="shared" si="4"/>
        <v>0</v>
      </c>
    </row>
    <row r="67" spans="1:13" x14ac:dyDescent="0.25">
      <c r="A67" s="8" t="s">
        <v>32</v>
      </c>
      <c r="B67" s="9">
        <v>9145</v>
      </c>
      <c r="C67" s="9">
        <v>27943</v>
      </c>
      <c r="D67" s="9"/>
      <c r="E67" s="9">
        <v>248</v>
      </c>
      <c r="F67" s="9">
        <v>7391</v>
      </c>
      <c r="G67" s="9"/>
      <c r="H67" s="9">
        <v>1614</v>
      </c>
      <c r="I67" s="9">
        <v>1743</v>
      </c>
      <c r="J67" s="9">
        <v>25628839</v>
      </c>
      <c r="K67" s="9">
        <f t="shared" si="4"/>
        <v>11007</v>
      </c>
      <c r="L67" s="9">
        <f t="shared" si="4"/>
        <v>37077</v>
      </c>
      <c r="M67" s="9">
        <f t="shared" si="4"/>
        <v>25628839</v>
      </c>
    </row>
    <row r="68" spans="1:13" x14ac:dyDescent="0.25">
      <c r="A68" s="8" t="s">
        <v>33</v>
      </c>
      <c r="B68" s="9">
        <v>240</v>
      </c>
      <c r="C68" s="9">
        <v>688</v>
      </c>
      <c r="D68" s="9"/>
      <c r="E68" s="9">
        <v>5</v>
      </c>
      <c r="F68" s="9">
        <v>53</v>
      </c>
      <c r="G68" s="9"/>
      <c r="H68" s="9">
        <v>0</v>
      </c>
      <c r="I68" s="9">
        <v>0</v>
      </c>
      <c r="J68" s="9">
        <v>0</v>
      </c>
      <c r="K68" s="9">
        <f t="shared" si="4"/>
        <v>245</v>
      </c>
      <c r="L68" s="9">
        <f t="shared" si="4"/>
        <v>741</v>
      </c>
      <c r="M68" s="9">
        <f t="shared" si="4"/>
        <v>0</v>
      </c>
    </row>
    <row r="69" spans="1:13" x14ac:dyDescent="0.25">
      <c r="A69" s="8" t="s">
        <v>34</v>
      </c>
      <c r="B69" s="9">
        <v>0</v>
      </c>
      <c r="C69" s="9">
        <v>0</v>
      </c>
      <c r="D69" s="9"/>
      <c r="E69" s="9">
        <v>0</v>
      </c>
      <c r="F69" s="9">
        <v>0</v>
      </c>
      <c r="G69" s="9"/>
      <c r="H69" s="9">
        <v>0</v>
      </c>
      <c r="I69" s="9">
        <v>0</v>
      </c>
      <c r="J69" s="9">
        <v>0</v>
      </c>
      <c r="K69" s="9">
        <f t="shared" si="4"/>
        <v>0</v>
      </c>
      <c r="L69" s="9">
        <f t="shared" si="4"/>
        <v>0</v>
      </c>
      <c r="M69" s="9">
        <f t="shared" si="4"/>
        <v>0</v>
      </c>
    </row>
    <row r="70" spans="1:13" x14ac:dyDescent="0.25">
      <c r="A70" s="8" t="s">
        <v>35</v>
      </c>
      <c r="B70" s="9">
        <v>0</v>
      </c>
      <c r="C70" s="9">
        <v>0</v>
      </c>
      <c r="D70" s="9"/>
      <c r="E70" s="9">
        <v>76</v>
      </c>
      <c r="F70" s="9">
        <v>1319</v>
      </c>
      <c r="G70" s="9"/>
      <c r="H70" s="9">
        <v>0</v>
      </c>
      <c r="I70" s="9">
        <v>0</v>
      </c>
      <c r="J70" s="9">
        <v>0</v>
      </c>
      <c r="K70" s="9">
        <f t="shared" si="4"/>
        <v>76</v>
      </c>
      <c r="L70" s="9">
        <f t="shared" si="4"/>
        <v>1319</v>
      </c>
      <c r="M70" s="9">
        <f t="shared" si="4"/>
        <v>0</v>
      </c>
    </row>
    <row r="71" spans="1:13" x14ac:dyDescent="0.25">
      <c r="A71" s="8" t="s">
        <v>36</v>
      </c>
      <c r="B71" s="9">
        <v>1669</v>
      </c>
      <c r="C71" s="9">
        <v>4518</v>
      </c>
      <c r="D71" s="9"/>
      <c r="E71" s="9">
        <v>26</v>
      </c>
      <c r="F71" s="9">
        <v>302</v>
      </c>
      <c r="G71" s="9"/>
      <c r="H71" s="9">
        <v>12</v>
      </c>
      <c r="I71" s="9">
        <v>17</v>
      </c>
      <c r="J71" s="9">
        <v>11865</v>
      </c>
      <c r="K71" s="9">
        <f t="shared" si="4"/>
        <v>1707</v>
      </c>
      <c r="L71" s="9">
        <f t="shared" si="4"/>
        <v>4837</v>
      </c>
      <c r="M71" s="9">
        <f t="shared" si="4"/>
        <v>11865</v>
      </c>
    </row>
    <row r="72" spans="1:13" x14ac:dyDescent="0.25">
      <c r="A72" s="8" t="s">
        <v>37</v>
      </c>
      <c r="B72" s="9">
        <v>620</v>
      </c>
      <c r="C72" s="9">
        <v>1471</v>
      </c>
      <c r="D72" s="9"/>
      <c r="E72" s="9">
        <v>4</v>
      </c>
      <c r="F72" s="9">
        <v>20</v>
      </c>
      <c r="G72" s="9"/>
      <c r="H72" s="9">
        <v>1</v>
      </c>
      <c r="I72" s="9">
        <v>1</v>
      </c>
      <c r="J72" s="9">
        <v>0</v>
      </c>
      <c r="K72" s="9">
        <f t="shared" si="4"/>
        <v>625</v>
      </c>
      <c r="L72" s="9">
        <f t="shared" si="4"/>
        <v>1492</v>
      </c>
      <c r="M72" s="9">
        <f t="shared" si="4"/>
        <v>0</v>
      </c>
    </row>
    <row r="73" spans="1:13" x14ac:dyDescent="0.25">
      <c r="A73" s="8" t="s">
        <v>48</v>
      </c>
      <c r="B73" s="9">
        <v>52</v>
      </c>
      <c r="C73" s="9">
        <v>144</v>
      </c>
      <c r="D73" s="9"/>
      <c r="E73" s="9">
        <v>0</v>
      </c>
      <c r="F73" s="9">
        <v>0</v>
      </c>
      <c r="G73" s="9"/>
      <c r="H73" s="9">
        <v>0</v>
      </c>
      <c r="I73" s="9">
        <v>0</v>
      </c>
      <c r="J73" s="9">
        <v>0</v>
      </c>
      <c r="K73" s="9">
        <f t="shared" si="4"/>
        <v>52</v>
      </c>
      <c r="L73" s="9">
        <f t="shared" si="4"/>
        <v>144</v>
      </c>
      <c r="M73" s="9">
        <f t="shared" si="4"/>
        <v>0</v>
      </c>
    </row>
    <row r="74" spans="1:13" x14ac:dyDescent="0.25">
      <c r="A74" s="8" t="s">
        <v>38</v>
      </c>
      <c r="B74" s="9">
        <v>506</v>
      </c>
      <c r="C74" s="9">
        <v>1529</v>
      </c>
      <c r="D74" s="9"/>
      <c r="E74" s="9">
        <v>13</v>
      </c>
      <c r="F74" s="9">
        <v>288</v>
      </c>
      <c r="G74" s="9"/>
      <c r="H74" s="9">
        <v>36</v>
      </c>
      <c r="I74" s="9">
        <v>43</v>
      </c>
      <c r="J74" s="9">
        <v>13455</v>
      </c>
      <c r="K74" s="9">
        <f t="shared" si="4"/>
        <v>555</v>
      </c>
      <c r="L74" s="9">
        <f t="shared" si="4"/>
        <v>1860</v>
      </c>
      <c r="M74" s="9">
        <f t="shared" si="4"/>
        <v>13455</v>
      </c>
    </row>
    <row r="75" spans="1:13" x14ac:dyDescent="0.25">
      <c r="A75" s="8" t="s">
        <v>39</v>
      </c>
      <c r="B75" s="9">
        <v>3502</v>
      </c>
      <c r="C75" s="9">
        <v>10067</v>
      </c>
      <c r="D75" s="9"/>
      <c r="E75" s="9">
        <v>100</v>
      </c>
      <c r="F75" s="9">
        <v>646</v>
      </c>
      <c r="G75" s="9"/>
      <c r="H75" s="9">
        <v>24</v>
      </c>
      <c r="I75" s="9">
        <v>31</v>
      </c>
      <c r="J75" s="9">
        <v>56805</v>
      </c>
      <c r="K75" s="9">
        <f t="shared" si="4"/>
        <v>3626</v>
      </c>
      <c r="L75" s="9">
        <f t="shared" si="4"/>
        <v>10744</v>
      </c>
      <c r="M75" s="9">
        <f t="shared" si="4"/>
        <v>56805</v>
      </c>
    </row>
    <row r="76" spans="1:13" x14ac:dyDescent="0.25">
      <c r="A76" s="8" t="s">
        <v>40</v>
      </c>
      <c r="B76" s="9">
        <v>733</v>
      </c>
      <c r="C76" s="9">
        <v>2228</v>
      </c>
      <c r="D76" s="9"/>
      <c r="E76" s="9">
        <v>5</v>
      </c>
      <c r="F76" s="9">
        <v>91</v>
      </c>
      <c r="G76" s="9"/>
      <c r="H76" s="9">
        <v>436</v>
      </c>
      <c r="I76" s="9">
        <v>477</v>
      </c>
      <c r="J76" s="9">
        <v>1795633</v>
      </c>
      <c r="K76" s="9">
        <f t="shared" si="4"/>
        <v>1174</v>
      </c>
      <c r="L76" s="9">
        <f t="shared" si="4"/>
        <v>2796</v>
      </c>
      <c r="M76" s="9">
        <f t="shared" si="4"/>
        <v>1795633</v>
      </c>
    </row>
    <row r="77" spans="1:13" x14ac:dyDescent="0.25">
      <c r="A77" s="8" t="s">
        <v>49</v>
      </c>
      <c r="B77" s="9">
        <v>12</v>
      </c>
      <c r="C77" s="9">
        <v>26</v>
      </c>
      <c r="D77" s="9"/>
      <c r="E77" s="9">
        <v>0</v>
      </c>
      <c r="F77" s="9">
        <v>0</v>
      </c>
      <c r="G77" s="9"/>
      <c r="H77" s="9">
        <v>0</v>
      </c>
      <c r="I77" s="9">
        <v>0</v>
      </c>
      <c r="J77" s="9">
        <v>0</v>
      </c>
      <c r="K77" s="9">
        <f t="shared" si="4"/>
        <v>12</v>
      </c>
      <c r="L77" s="9">
        <f t="shared" si="4"/>
        <v>26</v>
      </c>
      <c r="M77" s="9">
        <f t="shared" si="4"/>
        <v>0</v>
      </c>
    </row>
    <row r="78" spans="1:13" x14ac:dyDescent="0.25">
      <c r="A78" s="8" t="s">
        <v>50</v>
      </c>
      <c r="B78" s="9">
        <v>0</v>
      </c>
      <c r="C78" s="9">
        <v>0</v>
      </c>
      <c r="D78" s="9"/>
      <c r="E78" s="9">
        <v>0</v>
      </c>
      <c r="F78" s="9">
        <v>0</v>
      </c>
      <c r="G78" s="9"/>
      <c r="H78" s="9">
        <v>0</v>
      </c>
      <c r="I78" s="9">
        <v>0</v>
      </c>
      <c r="J78" s="9">
        <v>0</v>
      </c>
      <c r="K78" s="9">
        <f t="shared" si="4"/>
        <v>0</v>
      </c>
      <c r="L78" s="9">
        <f t="shared" si="4"/>
        <v>0</v>
      </c>
      <c r="M78" s="9">
        <f t="shared" si="4"/>
        <v>0</v>
      </c>
    </row>
    <row r="79" spans="1:13" x14ac:dyDescent="0.25">
      <c r="A79" s="8" t="s">
        <v>51</v>
      </c>
      <c r="B79" s="9">
        <v>173</v>
      </c>
      <c r="C79" s="9">
        <v>447</v>
      </c>
      <c r="D79" s="9"/>
      <c r="E79" s="9">
        <v>0</v>
      </c>
      <c r="F79" s="9">
        <v>0</v>
      </c>
      <c r="G79" s="9"/>
      <c r="H79" s="9">
        <v>0</v>
      </c>
      <c r="I79" s="9">
        <v>0</v>
      </c>
      <c r="J79" s="9">
        <v>0</v>
      </c>
      <c r="K79" s="9">
        <f t="shared" si="4"/>
        <v>173</v>
      </c>
      <c r="L79" s="9">
        <f t="shared" si="4"/>
        <v>447</v>
      </c>
      <c r="M79" s="9">
        <f t="shared" si="4"/>
        <v>0</v>
      </c>
    </row>
    <row r="80" spans="1:13" x14ac:dyDescent="0.25">
      <c r="A80" s="8" t="s">
        <v>52</v>
      </c>
      <c r="B80" s="9">
        <v>60</v>
      </c>
      <c r="C80" s="9">
        <v>150</v>
      </c>
      <c r="D80" s="9"/>
      <c r="E80" s="9">
        <v>2</v>
      </c>
      <c r="F80" s="9">
        <v>12</v>
      </c>
      <c r="G80" s="9"/>
      <c r="H80" s="9">
        <v>0</v>
      </c>
      <c r="I80" s="9">
        <v>0</v>
      </c>
      <c r="J80" s="9">
        <v>0</v>
      </c>
      <c r="K80" s="9">
        <f t="shared" si="4"/>
        <v>62</v>
      </c>
      <c r="L80" s="9">
        <f t="shared" si="4"/>
        <v>162</v>
      </c>
      <c r="M80" s="9">
        <f t="shared" si="4"/>
        <v>0</v>
      </c>
    </row>
    <row r="81" spans="1:13" x14ac:dyDescent="0.25">
      <c r="A81" s="8" t="s">
        <v>53</v>
      </c>
      <c r="B81" s="9">
        <v>72</v>
      </c>
      <c r="C81" s="9">
        <v>214</v>
      </c>
      <c r="D81" s="9"/>
      <c r="E81" s="9">
        <v>0</v>
      </c>
      <c r="F81" s="9">
        <v>0</v>
      </c>
      <c r="G81" s="9"/>
      <c r="H81" s="9">
        <v>0</v>
      </c>
      <c r="I81" s="9">
        <v>0</v>
      </c>
      <c r="J81" s="9">
        <v>0</v>
      </c>
      <c r="K81" s="9">
        <f t="shared" si="4"/>
        <v>72</v>
      </c>
      <c r="L81" s="9">
        <f t="shared" si="4"/>
        <v>214</v>
      </c>
      <c r="M81" s="9">
        <f t="shared" si="4"/>
        <v>0</v>
      </c>
    </row>
    <row r="82" spans="1:13" x14ac:dyDescent="0.25">
      <c r="A82" s="8" t="s">
        <v>54</v>
      </c>
      <c r="B82" s="9">
        <v>154</v>
      </c>
      <c r="C82" s="9">
        <v>473</v>
      </c>
      <c r="D82" s="9"/>
      <c r="E82" s="9">
        <v>0</v>
      </c>
      <c r="F82" s="9">
        <v>0</v>
      </c>
      <c r="G82" s="9"/>
      <c r="H82" s="9">
        <v>0</v>
      </c>
      <c r="I82" s="9">
        <v>0</v>
      </c>
      <c r="J82" s="9">
        <v>0</v>
      </c>
      <c r="K82" s="9">
        <f t="shared" si="4"/>
        <v>154</v>
      </c>
      <c r="L82" s="9">
        <f t="shared" si="4"/>
        <v>473</v>
      </c>
      <c r="M82" s="9">
        <f t="shared" si="4"/>
        <v>0</v>
      </c>
    </row>
    <row r="83" spans="1:13" x14ac:dyDescent="0.25">
      <c r="A83" s="8" t="s">
        <v>41</v>
      </c>
      <c r="B83" s="9">
        <v>9824</v>
      </c>
      <c r="C83" s="9">
        <v>24205</v>
      </c>
      <c r="D83" s="9"/>
      <c r="E83" s="9">
        <v>93</v>
      </c>
      <c r="F83" s="9">
        <v>1305</v>
      </c>
      <c r="G83" s="9"/>
      <c r="H83" s="9">
        <v>35</v>
      </c>
      <c r="I83" s="9">
        <v>37</v>
      </c>
      <c r="J83" s="9">
        <v>46594</v>
      </c>
      <c r="K83" s="9">
        <f t="shared" si="4"/>
        <v>9952</v>
      </c>
      <c r="L83" s="9">
        <f t="shared" si="4"/>
        <v>25547</v>
      </c>
      <c r="M83" s="9">
        <f t="shared" si="4"/>
        <v>46594</v>
      </c>
    </row>
    <row r="84" spans="1:13" x14ac:dyDescent="0.25">
      <c r="A84" s="8" t="s">
        <v>42</v>
      </c>
      <c r="B84" s="9">
        <v>7521</v>
      </c>
      <c r="C84" s="9">
        <v>22009</v>
      </c>
      <c r="D84" s="9"/>
      <c r="E84" s="9">
        <v>199</v>
      </c>
      <c r="F84" s="9">
        <v>5387</v>
      </c>
      <c r="G84" s="9"/>
      <c r="H84" s="9">
        <v>4342</v>
      </c>
      <c r="I84" s="9">
        <v>4762</v>
      </c>
      <c r="J84" s="9">
        <v>47580349</v>
      </c>
      <c r="K84" s="9">
        <f t="shared" si="4"/>
        <v>12062</v>
      </c>
      <c r="L84" s="9">
        <f t="shared" si="4"/>
        <v>32158</v>
      </c>
      <c r="M84" s="9">
        <f t="shared" si="4"/>
        <v>47580349</v>
      </c>
    </row>
    <row r="85" spans="1:13" x14ac:dyDescent="0.25">
      <c r="A85" s="8" t="s">
        <v>43</v>
      </c>
      <c r="B85" s="9">
        <v>3269</v>
      </c>
      <c r="C85" s="9">
        <v>9127</v>
      </c>
      <c r="D85" s="9"/>
      <c r="E85" s="9">
        <v>153</v>
      </c>
      <c r="F85" s="9">
        <v>4125</v>
      </c>
      <c r="G85" s="9"/>
      <c r="H85" s="9">
        <v>3113</v>
      </c>
      <c r="I85" s="9">
        <v>3413</v>
      </c>
      <c r="J85" s="9">
        <v>46779329</v>
      </c>
      <c r="K85" s="9">
        <f t="shared" si="4"/>
        <v>6535</v>
      </c>
      <c r="L85" s="9">
        <f t="shared" si="4"/>
        <v>16665</v>
      </c>
      <c r="M85" s="9">
        <f t="shared" si="4"/>
        <v>46779329</v>
      </c>
    </row>
    <row r="86" spans="1:13" x14ac:dyDescent="0.25">
      <c r="A86" s="8" t="s">
        <v>44</v>
      </c>
      <c r="B86" s="9">
        <v>1756</v>
      </c>
      <c r="C86" s="9">
        <v>4703</v>
      </c>
      <c r="D86" s="9"/>
      <c r="E86" s="9">
        <v>11</v>
      </c>
      <c r="F86" s="9">
        <v>199</v>
      </c>
      <c r="G86" s="9"/>
      <c r="H86" s="9">
        <v>0</v>
      </c>
      <c r="I86" s="9">
        <v>0</v>
      </c>
      <c r="J86" s="9">
        <v>0</v>
      </c>
      <c r="K86" s="9">
        <f t="shared" si="4"/>
        <v>1767</v>
      </c>
      <c r="L86" s="9">
        <f t="shared" si="4"/>
        <v>4902</v>
      </c>
      <c r="M86" s="9">
        <f t="shared" si="4"/>
        <v>0</v>
      </c>
    </row>
    <row r="87" spans="1:13" x14ac:dyDescent="0.25">
      <c r="A87" s="8" t="s">
        <v>45</v>
      </c>
      <c r="B87" s="9">
        <v>0</v>
      </c>
      <c r="C87" s="9">
        <v>0</v>
      </c>
      <c r="D87" s="9"/>
      <c r="E87" s="9">
        <v>0</v>
      </c>
      <c r="F87" s="9">
        <v>0</v>
      </c>
      <c r="G87" s="9"/>
      <c r="H87" s="9">
        <v>0</v>
      </c>
      <c r="I87" s="9">
        <v>0</v>
      </c>
      <c r="J87" s="9">
        <v>0</v>
      </c>
      <c r="K87" s="9">
        <f t="shared" si="4"/>
        <v>0</v>
      </c>
      <c r="L87" s="9">
        <f t="shared" si="4"/>
        <v>0</v>
      </c>
      <c r="M87" s="9">
        <f t="shared" si="4"/>
        <v>0</v>
      </c>
    </row>
    <row r="88" spans="1:13" x14ac:dyDescent="0.25">
      <c r="A88" s="8" t="s">
        <v>46</v>
      </c>
      <c r="B88" s="9">
        <v>277</v>
      </c>
      <c r="C88" s="9">
        <v>745</v>
      </c>
      <c r="D88" s="9"/>
      <c r="E88" s="9">
        <v>388</v>
      </c>
      <c r="F88" s="9">
        <v>3581</v>
      </c>
      <c r="G88" s="9"/>
      <c r="H88" s="9">
        <v>0</v>
      </c>
      <c r="I88" s="9">
        <v>0</v>
      </c>
      <c r="J88" s="9">
        <v>0</v>
      </c>
      <c r="K88" s="9">
        <f t="shared" si="4"/>
        <v>665</v>
      </c>
      <c r="L88" s="9">
        <f t="shared" si="4"/>
        <v>4326</v>
      </c>
      <c r="M88" s="9">
        <f t="shared" si="4"/>
        <v>0</v>
      </c>
    </row>
    <row r="89" spans="1:13" ht="15.75" thickBot="1" x14ac:dyDescent="0.3">
      <c r="A89" s="10" t="s">
        <v>14</v>
      </c>
      <c r="B89" s="11">
        <f>SUM(B7,B48)</f>
        <v>181173</v>
      </c>
      <c r="C89" s="11">
        <f t="shared" ref="C89:M89" si="5">SUM(C7,C48)</f>
        <v>539802</v>
      </c>
      <c r="D89" s="11">
        <f t="shared" si="5"/>
        <v>0</v>
      </c>
      <c r="E89" s="11">
        <f t="shared" si="5"/>
        <v>41978</v>
      </c>
      <c r="F89" s="11">
        <f t="shared" si="5"/>
        <v>532758</v>
      </c>
      <c r="G89" s="11">
        <f t="shared" si="5"/>
        <v>0</v>
      </c>
      <c r="H89" s="11">
        <f t="shared" si="5"/>
        <v>77060</v>
      </c>
      <c r="I89" s="11">
        <f t="shared" si="5"/>
        <v>79845</v>
      </c>
      <c r="J89" s="11">
        <f t="shared" si="5"/>
        <v>1083305311.52</v>
      </c>
      <c r="K89" s="11">
        <f t="shared" si="5"/>
        <v>300211</v>
      </c>
      <c r="L89" s="11">
        <f t="shared" si="5"/>
        <v>1152405</v>
      </c>
      <c r="M89" s="11">
        <f t="shared" si="5"/>
        <v>1083305311.52</v>
      </c>
    </row>
  </sheetData>
  <mergeCells count="6">
    <mergeCell ref="A1:M1"/>
    <mergeCell ref="A2:M2"/>
    <mergeCell ref="A3:M3"/>
    <mergeCell ref="B5:D5"/>
    <mergeCell ref="E5:G5"/>
    <mergeCell ref="H5:J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workbookViewId="0">
      <pane ySplit="6" topLeftCell="A61" activePane="bottomLeft" state="frozen"/>
      <selection pane="bottomLeft" activeCell="A5" sqref="A5"/>
    </sheetView>
  </sheetViews>
  <sheetFormatPr baseColWidth="10" defaultRowHeight="15" x14ac:dyDescent="0.25"/>
  <cols>
    <col min="1" max="1" width="42.85546875" style="1" bestFit="1" customWidth="1"/>
    <col min="2" max="2" width="9.7109375" style="1" bestFit="1" customWidth="1"/>
    <col min="3" max="3" width="8.28515625" style="1" bestFit="1" customWidth="1"/>
    <col min="4" max="4" width="10.42578125" style="1" bestFit="1" customWidth="1"/>
    <col min="5" max="5" width="9.7109375" style="1" bestFit="1" customWidth="1"/>
    <col min="6" max="6" width="8.28515625" style="1" bestFit="1" customWidth="1"/>
    <col min="7" max="7" width="10.42578125" style="1" bestFit="1" customWidth="1"/>
    <col min="8" max="8" width="9.7109375" style="1" bestFit="1" customWidth="1"/>
    <col min="9" max="9" width="8.28515625" style="1" bestFit="1" customWidth="1"/>
    <col min="10" max="10" width="12.7109375" style="1" bestFit="1" customWidth="1"/>
    <col min="11" max="11" width="14.5703125" style="1" bestFit="1" customWidth="1"/>
    <col min="12" max="12" width="13.140625" style="1" bestFit="1" customWidth="1"/>
    <col min="13" max="13" width="15.28515625" style="1" bestFit="1" customWidth="1"/>
    <col min="14" max="16384" width="11.42578125" style="1"/>
  </cols>
  <sheetData>
    <row r="1" spans="1:13" ht="15.75" x14ac:dyDescent="0.25">
      <c r="A1" s="18" t="s">
        <v>58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x14ac:dyDescent="0.2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5" spans="1:13" x14ac:dyDescent="0.25">
      <c r="A5" s="2"/>
      <c r="B5" s="20" t="s">
        <v>2</v>
      </c>
      <c r="C5" s="20"/>
      <c r="D5" s="20"/>
      <c r="E5" s="21" t="s">
        <v>3</v>
      </c>
      <c r="F5" s="21"/>
      <c r="G5" s="21"/>
      <c r="H5" s="20" t="s">
        <v>4</v>
      </c>
      <c r="I5" s="20"/>
      <c r="J5" s="20"/>
      <c r="K5" s="13" t="s">
        <v>5</v>
      </c>
      <c r="L5" s="13" t="s">
        <v>6</v>
      </c>
      <c r="M5" s="13" t="s">
        <v>7</v>
      </c>
    </row>
    <row r="6" spans="1:13" x14ac:dyDescent="0.25">
      <c r="A6" s="2" t="s">
        <v>8</v>
      </c>
      <c r="B6" s="12" t="s">
        <v>9</v>
      </c>
      <c r="C6" s="12" t="s">
        <v>10</v>
      </c>
      <c r="D6" s="12" t="s">
        <v>11</v>
      </c>
      <c r="E6" s="13" t="s">
        <v>9</v>
      </c>
      <c r="F6" s="13" t="s">
        <v>10</v>
      </c>
      <c r="G6" s="13" t="s">
        <v>11</v>
      </c>
      <c r="H6" s="12" t="s">
        <v>9</v>
      </c>
      <c r="I6" s="12" t="s">
        <v>10</v>
      </c>
      <c r="J6" s="12" t="s">
        <v>11</v>
      </c>
      <c r="K6" s="5"/>
      <c r="L6" s="5"/>
      <c r="M6" s="5"/>
    </row>
    <row r="7" spans="1:13" x14ac:dyDescent="0.25">
      <c r="A7" s="6" t="s">
        <v>12</v>
      </c>
      <c r="B7" s="7">
        <f>SUM(B8:B47)</f>
        <v>77795</v>
      </c>
      <c r="C7" s="7">
        <f t="shared" ref="C7:M7" si="0">SUM(C8:C47)</f>
        <v>233162</v>
      </c>
      <c r="D7" s="7">
        <f t="shared" si="0"/>
        <v>0</v>
      </c>
      <c r="E7" s="7">
        <f t="shared" si="0"/>
        <v>18093</v>
      </c>
      <c r="F7" s="7">
        <f t="shared" si="0"/>
        <v>233452</v>
      </c>
      <c r="G7" s="7">
        <f t="shared" si="0"/>
        <v>0</v>
      </c>
      <c r="H7" s="7">
        <f t="shared" si="0"/>
        <v>36889</v>
      </c>
      <c r="I7" s="7">
        <f t="shared" si="0"/>
        <v>38345</v>
      </c>
      <c r="J7" s="7">
        <f t="shared" si="0"/>
        <v>586727894.78999996</v>
      </c>
      <c r="K7" s="7">
        <f t="shared" si="0"/>
        <v>132777</v>
      </c>
      <c r="L7" s="7">
        <f t="shared" si="0"/>
        <v>504959</v>
      </c>
      <c r="M7" s="7">
        <f t="shared" si="0"/>
        <v>586727894.78999996</v>
      </c>
    </row>
    <row r="8" spans="1:13" x14ac:dyDescent="0.25">
      <c r="A8" s="8" t="s">
        <v>15</v>
      </c>
      <c r="B8" s="9">
        <v>20</v>
      </c>
      <c r="C8" s="9">
        <v>89</v>
      </c>
      <c r="D8" s="9"/>
      <c r="E8" s="9">
        <v>0</v>
      </c>
      <c r="F8" s="9">
        <v>0</v>
      </c>
      <c r="G8" s="9"/>
      <c r="H8" s="9">
        <v>34</v>
      </c>
      <c r="I8" s="9">
        <v>37</v>
      </c>
      <c r="J8" s="9">
        <v>6130</v>
      </c>
      <c r="K8" s="9">
        <f>SUM(B8+E8+H8)</f>
        <v>54</v>
      </c>
      <c r="L8" s="9">
        <f>SUM(C8+F8+I8)</f>
        <v>126</v>
      </c>
      <c r="M8" s="9">
        <f>SUM(D8+G8+J8)</f>
        <v>6130</v>
      </c>
    </row>
    <row r="9" spans="1:13" x14ac:dyDescent="0.25">
      <c r="A9" s="8" t="s">
        <v>16</v>
      </c>
      <c r="B9" s="9">
        <v>24422</v>
      </c>
      <c r="C9" s="9">
        <v>80121</v>
      </c>
      <c r="D9" s="9"/>
      <c r="E9" s="9">
        <v>14970</v>
      </c>
      <c r="F9" s="9">
        <v>149838</v>
      </c>
      <c r="G9" s="9"/>
      <c r="H9" s="9">
        <v>2196</v>
      </c>
      <c r="I9" s="9">
        <v>2342</v>
      </c>
      <c r="J9" s="9">
        <v>16662517.58</v>
      </c>
      <c r="K9" s="9">
        <f t="shared" ref="K9:M47" si="1">SUM(B9+E9+H9)</f>
        <v>41588</v>
      </c>
      <c r="L9" s="9">
        <f t="shared" si="1"/>
        <v>232301</v>
      </c>
      <c r="M9" s="9">
        <f t="shared" si="1"/>
        <v>16662517.58</v>
      </c>
    </row>
    <row r="10" spans="1:13" x14ac:dyDescent="0.25">
      <c r="A10" s="8" t="s">
        <v>17</v>
      </c>
      <c r="B10" s="9">
        <v>420</v>
      </c>
      <c r="C10" s="9">
        <v>1333</v>
      </c>
      <c r="D10" s="9"/>
      <c r="E10" s="9">
        <v>340</v>
      </c>
      <c r="F10" s="9">
        <v>12233</v>
      </c>
      <c r="G10" s="9"/>
      <c r="H10" s="9">
        <v>7349</v>
      </c>
      <c r="I10" s="9">
        <v>7462</v>
      </c>
      <c r="J10" s="9">
        <v>95974170.99000001</v>
      </c>
      <c r="K10" s="9">
        <f t="shared" si="1"/>
        <v>8109</v>
      </c>
      <c r="L10" s="9">
        <f t="shared" si="1"/>
        <v>21028</v>
      </c>
      <c r="M10" s="9">
        <f t="shared" si="1"/>
        <v>95974170.99000001</v>
      </c>
    </row>
    <row r="11" spans="1:13" x14ac:dyDescent="0.25">
      <c r="A11" s="8" t="s">
        <v>18</v>
      </c>
      <c r="B11" s="9">
        <v>361</v>
      </c>
      <c r="C11" s="9">
        <v>1099</v>
      </c>
      <c r="D11" s="9"/>
      <c r="E11" s="9">
        <v>713</v>
      </c>
      <c r="F11" s="9">
        <v>20940</v>
      </c>
      <c r="G11" s="9"/>
      <c r="H11" s="9">
        <v>2079</v>
      </c>
      <c r="I11" s="9">
        <v>2122</v>
      </c>
      <c r="J11" s="9">
        <v>7983826.6000000006</v>
      </c>
      <c r="K11" s="9">
        <f t="shared" si="1"/>
        <v>3153</v>
      </c>
      <c r="L11" s="9">
        <f t="shared" si="1"/>
        <v>24161</v>
      </c>
      <c r="M11" s="9">
        <f t="shared" si="1"/>
        <v>7983826.6000000006</v>
      </c>
    </row>
    <row r="12" spans="1:13" x14ac:dyDescent="0.25">
      <c r="A12" s="8" t="s">
        <v>19</v>
      </c>
      <c r="B12" s="9">
        <v>274</v>
      </c>
      <c r="C12" s="9">
        <v>790</v>
      </c>
      <c r="D12" s="9"/>
      <c r="E12" s="9">
        <v>32</v>
      </c>
      <c r="F12" s="9">
        <v>908</v>
      </c>
      <c r="G12" s="9"/>
      <c r="H12" s="9">
        <v>251</v>
      </c>
      <c r="I12" s="9">
        <v>261</v>
      </c>
      <c r="J12" s="9">
        <v>2010991.9</v>
      </c>
      <c r="K12" s="9">
        <f t="shared" si="1"/>
        <v>557</v>
      </c>
      <c r="L12" s="9">
        <f t="shared" si="1"/>
        <v>1959</v>
      </c>
      <c r="M12" s="9">
        <f t="shared" si="1"/>
        <v>2010991.9</v>
      </c>
    </row>
    <row r="13" spans="1:13" x14ac:dyDescent="0.25">
      <c r="A13" s="8" t="s">
        <v>20</v>
      </c>
      <c r="B13" s="9">
        <v>69</v>
      </c>
      <c r="C13" s="9">
        <v>154</v>
      </c>
      <c r="D13" s="9"/>
      <c r="E13" s="9">
        <v>4</v>
      </c>
      <c r="F13" s="9">
        <v>26</v>
      </c>
      <c r="G13" s="9"/>
      <c r="H13" s="9">
        <v>111</v>
      </c>
      <c r="I13" s="9">
        <v>111</v>
      </c>
      <c r="J13" s="9">
        <v>1684091</v>
      </c>
      <c r="K13" s="9">
        <f t="shared" si="1"/>
        <v>184</v>
      </c>
      <c r="L13" s="9">
        <f t="shared" si="1"/>
        <v>291</v>
      </c>
      <c r="M13" s="9">
        <f t="shared" si="1"/>
        <v>1684091</v>
      </c>
    </row>
    <row r="14" spans="1:13" x14ac:dyDescent="0.25">
      <c r="A14" s="8" t="s">
        <v>21</v>
      </c>
      <c r="B14" s="9">
        <v>0</v>
      </c>
      <c r="C14" s="9">
        <v>0</v>
      </c>
      <c r="D14" s="9"/>
      <c r="E14" s="9">
        <v>0</v>
      </c>
      <c r="F14" s="9">
        <v>0</v>
      </c>
      <c r="G14" s="9"/>
      <c r="H14" s="9">
        <v>0</v>
      </c>
      <c r="I14" s="9">
        <v>0</v>
      </c>
      <c r="J14" s="9">
        <v>0</v>
      </c>
      <c r="K14" s="9">
        <f t="shared" si="1"/>
        <v>0</v>
      </c>
      <c r="L14" s="9">
        <f t="shared" si="1"/>
        <v>0</v>
      </c>
      <c r="M14" s="9">
        <f t="shared" si="1"/>
        <v>0</v>
      </c>
    </row>
    <row r="15" spans="1:13" x14ac:dyDescent="0.25">
      <c r="A15" s="8" t="s">
        <v>22</v>
      </c>
      <c r="B15" s="9">
        <v>1023</v>
      </c>
      <c r="C15" s="9">
        <v>2413</v>
      </c>
      <c r="D15" s="9"/>
      <c r="E15" s="9">
        <v>108</v>
      </c>
      <c r="F15" s="9">
        <v>3246</v>
      </c>
      <c r="G15" s="9"/>
      <c r="H15" s="9">
        <v>1098</v>
      </c>
      <c r="I15" s="9">
        <v>1189</v>
      </c>
      <c r="J15" s="9">
        <v>11150902.220000001</v>
      </c>
      <c r="K15" s="9">
        <f t="shared" si="1"/>
        <v>2229</v>
      </c>
      <c r="L15" s="9">
        <f t="shared" si="1"/>
        <v>6848</v>
      </c>
      <c r="M15" s="9">
        <f t="shared" si="1"/>
        <v>11150902.220000001</v>
      </c>
    </row>
    <row r="16" spans="1:13" x14ac:dyDescent="0.25">
      <c r="A16" s="8" t="s">
        <v>23</v>
      </c>
      <c r="B16" s="9">
        <v>46</v>
      </c>
      <c r="C16" s="9">
        <v>120</v>
      </c>
      <c r="D16" s="9"/>
      <c r="E16" s="9">
        <v>2</v>
      </c>
      <c r="F16" s="9">
        <v>40</v>
      </c>
      <c r="G16" s="9"/>
      <c r="H16" s="9">
        <v>0</v>
      </c>
      <c r="I16" s="9">
        <v>0</v>
      </c>
      <c r="J16" s="9">
        <v>0</v>
      </c>
      <c r="K16" s="9">
        <f t="shared" si="1"/>
        <v>48</v>
      </c>
      <c r="L16" s="9">
        <f t="shared" si="1"/>
        <v>160</v>
      </c>
      <c r="M16" s="9">
        <f t="shared" si="1"/>
        <v>0</v>
      </c>
    </row>
    <row r="17" spans="1:13" x14ac:dyDescent="0.25">
      <c r="A17" s="8" t="s">
        <v>24</v>
      </c>
      <c r="B17" s="9">
        <v>11</v>
      </c>
      <c r="C17" s="9">
        <v>33</v>
      </c>
      <c r="D17" s="9"/>
      <c r="E17" s="9">
        <v>0</v>
      </c>
      <c r="F17" s="9">
        <v>0</v>
      </c>
      <c r="G17" s="9"/>
      <c r="H17" s="9">
        <v>0</v>
      </c>
      <c r="I17" s="9">
        <v>0</v>
      </c>
      <c r="J17" s="9">
        <v>0</v>
      </c>
      <c r="K17" s="9">
        <f t="shared" si="1"/>
        <v>11</v>
      </c>
      <c r="L17" s="9">
        <f t="shared" si="1"/>
        <v>33</v>
      </c>
      <c r="M17" s="9">
        <f t="shared" si="1"/>
        <v>0</v>
      </c>
    </row>
    <row r="18" spans="1:13" x14ac:dyDescent="0.25">
      <c r="A18" s="8" t="s">
        <v>25</v>
      </c>
      <c r="B18" s="9">
        <v>0</v>
      </c>
      <c r="C18" s="9">
        <v>0</v>
      </c>
      <c r="D18" s="9"/>
      <c r="E18" s="9">
        <v>0</v>
      </c>
      <c r="F18" s="9">
        <v>0</v>
      </c>
      <c r="G18" s="9"/>
      <c r="H18" s="9">
        <v>0</v>
      </c>
      <c r="I18" s="9">
        <v>0</v>
      </c>
      <c r="J18" s="9">
        <v>0</v>
      </c>
      <c r="K18" s="9">
        <f t="shared" si="1"/>
        <v>0</v>
      </c>
      <c r="L18" s="9">
        <f t="shared" si="1"/>
        <v>0</v>
      </c>
      <c r="M18" s="9">
        <f t="shared" si="1"/>
        <v>0</v>
      </c>
    </row>
    <row r="19" spans="1:13" x14ac:dyDescent="0.25">
      <c r="A19" s="8" t="s">
        <v>26</v>
      </c>
      <c r="B19" s="9">
        <v>11170</v>
      </c>
      <c r="C19" s="9">
        <v>33023</v>
      </c>
      <c r="D19" s="9"/>
      <c r="E19" s="9">
        <v>804</v>
      </c>
      <c r="F19" s="9">
        <v>21691</v>
      </c>
      <c r="G19" s="9"/>
      <c r="H19" s="9">
        <v>13537</v>
      </c>
      <c r="I19" s="9">
        <v>13727</v>
      </c>
      <c r="J19" s="9">
        <v>304443182.5</v>
      </c>
      <c r="K19" s="9">
        <f t="shared" si="1"/>
        <v>25511</v>
      </c>
      <c r="L19" s="9">
        <f t="shared" si="1"/>
        <v>68441</v>
      </c>
      <c r="M19" s="9">
        <f t="shared" si="1"/>
        <v>304443182.5</v>
      </c>
    </row>
    <row r="20" spans="1:13" x14ac:dyDescent="0.25">
      <c r="A20" s="8" t="s">
        <v>27</v>
      </c>
      <c r="B20" s="9">
        <v>0</v>
      </c>
      <c r="C20" s="9">
        <v>0</v>
      </c>
      <c r="D20" s="9"/>
      <c r="E20" s="9">
        <v>0</v>
      </c>
      <c r="F20" s="9">
        <v>0</v>
      </c>
      <c r="G20" s="9"/>
      <c r="H20" s="9">
        <v>0</v>
      </c>
      <c r="I20" s="9">
        <v>0</v>
      </c>
      <c r="J20" s="9">
        <v>0</v>
      </c>
      <c r="K20" s="9">
        <f t="shared" si="1"/>
        <v>0</v>
      </c>
      <c r="L20" s="9">
        <f t="shared" si="1"/>
        <v>0</v>
      </c>
      <c r="M20" s="9">
        <f t="shared" si="1"/>
        <v>0</v>
      </c>
    </row>
    <row r="21" spans="1:13" x14ac:dyDescent="0.25">
      <c r="A21" s="8" t="s">
        <v>28</v>
      </c>
      <c r="B21" s="9">
        <v>0</v>
      </c>
      <c r="C21" s="9">
        <v>0</v>
      </c>
      <c r="D21" s="9"/>
      <c r="E21" s="9">
        <v>0</v>
      </c>
      <c r="F21" s="9">
        <v>0</v>
      </c>
      <c r="G21" s="9"/>
      <c r="H21" s="9">
        <v>0</v>
      </c>
      <c r="I21" s="9">
        <v>0</v>
      </c>
      <c r="J21" s="9">
        <v>0</v>
      </c>
      <c r="K21" s="9">
        <f t="shared" si="1"/>
        <v>0</v>
      </c>
      <c r="L21" s="9">
        <f t="shared" si="1"/>
        <v>0</v>
      </c>
      <c r="M21" s="9">
        <f t="shared" si="1"/>
        <v>0</v>
      </c>
    </row>
    <row r="22" spans="1:13" x14ac:dyDescent="0.25">
      <c r="A22" s="8" t="s">
        <v>29</v>
      </c>
      <c r="B22" s="9">
        <v>753</v>
      </c>
      <c r="C22" s="9">
        <v>2431</v>
      </c>
      <c r="D22" s="9"/>
      <c r="E22" s="9">
        <v>0</v>
      </c>
      <c r="F22" s="9">
        <v>0</v>
      </c>
      <c r="G22" s="9"/>
      <c r="H22" s="9">
        <v>0</v>
      </c>
      <c r="I22" s="9">
        <v>0</v>
      </c>
      <c r="J22" s="9">
        <v>0</v>
      </c>
      <c r="K22" s="9">
        <f t="shared" si="1"/>
        <v>753</v>
      </c>
      <c r="L22" s="9">
        <f t="shared" si="1"/>
        <v>2431</v>
      </c>
      <c r="M22" s="9">
        <f t="shared" si="1"/>
        <v>0</v>
      </c>
    </row>
    <row r="23" spans="1:13" x14ac:dyDescent="0.25">
      <c r="A23" s="8" t="s">
        <v>30</v>
      </c>
      <c r="B23" s="9">
        <v>2972</v>
      </c>
      <c r="C23" s="9">
        <v>9409</v>
      </c>
      <c r="D23" s="9"/>
      <c r="E23" s="9">
        <v>88</v>
      </c>
      <c r="F23" s="9">
        <v>4134</v>
      </c>
      <c r="G23" s="9"/>
      <c r="H23" s="9">
        <v>1134</v>
      </c>
      <c r="I23" s="9">
        <v>1136</v>
      </c>
      <c r="J23" s="9">
        <v>27043079</v>
      </c>
      <c r="K23" s="9">
        <f t="shared" si="1"/>
        <v>4194</v>
      </c>
      <c r="L23" s="9">
        <f t="shared" si="1"/>
        <v>14679</v>
      </c>
      <c r="M23" s="9">
        <f t="shared" si="1"/>
        <v>27043079</v>
      </c>
    </row>
    <row r="24" spans="1:13" x14ac:dyDescent="0.25">
      <c r="A24" s="8" t="s">
        <v>31</v>
      </c>
      <c r="B24" s="9">
        <v>3101</v>
      </c>
      <c r="C24" s="9">
        <v>10187</v>
      </c>
      <c r="D24" s="9"/>
      <c r="E24" s="9">
        <v>87</v>
      </c>
      <c r="F24" s="9">
        <v>2025</v>
      </c>
      <c r="G24" s="9"/>
      <c r="H24" s="9">
        <v>0</v>
      </c>
      <c r="I24" s="9">
        <v>0</v>
      </c>
      <c r="J24" s="9">
        <v>0</v>
      </c>
      <c r="K24" s="9">
        <f t="shared" si="1"/>
        <v>3188</v>
      </c>
      <c r="L24" s="9">
        <f t="shared" si="1"/>
        <v>12212</v>
      </c>
      <c r="M24" s="9">
        <f t="shared" si="1"/>
        <v>0</v>
      </c>
    </row>
    <row r="25" spans="1:13" x14ac:dyDescent="0.25">
      <c r="A25" s="8" t="s">
        <v>47</v>
      </c>
      <c r="B25" s="9">
        <v>0</v>
      </c>
      <c r="C25" s="9">
        <v>0</v>
      </c>
      <c r="D25" s="9"/>
      <c r="E25" s="9">
        <v>0</v>
      </c>
      <c r="F25" s="9">
        <v>0</v>
      </c>
      <c r="G25" s="9"/>
      <c r="H25" s="9">
        <v>0</v>
      </c>
      <c r="I25" s="9">
        <v>0</v>
      </c>
      <c r="J25" s="9">
        <v>0</v>
      </c>
      <c r="K25" s="9">
        <f t="shared" si="1"/>
        <v>0</v>
      </c>
      <c r="L25" s="9">
        <f t="shared" si="1"/>
        <v>0</v>
      </c>
      <c r="M25" s="9">
        <f t="shared" si="1"/>
        <v>0</v>
      </c>
    </row>
    <row r="26" spans="1:13" x14ac:dyDescent="0.25">
      <c r="A26" s="8" t="s">
        <v>32</v>
      </c>
      <c r="B26" s="9">
        <v>7744</v>
      </c>
      <c r="C26" s="9">
        <v>24043</v>
      </c>
      <c r="D26" s="9"/>
      <c r="E26" s="9">
        <v>228</v>
      </c>
      <c r="F26" s="9">
        <v>6443</v>
      </c>
      <c r="G26" s="9"/>
      <c r="H26" s="9">
        <v>1254</v>
      </c>
      <c r="I26" s="9">
        <v>1454</v>
      </c>
      <c r="J26" s="9">
        <v>6376876</v>
      </c>
      <c r="K26" s="9">
        <f t="shared" si="1"/>
        <v>9226</v>
      </c>
      <c r="L26" s="9">
        <f t="shared" si="1"/>
        <v>31940</v>
      </c>
      <c r="M26" s="9">
        <f t="shared" si="1"/>
        <v>6376876</v>
      </c>
    </row>
    <row r="27" spans="1:13" x14ac:dyDescent="0.25">
      <c r="A27" s="8" t="s">
        <v>33</v>
      </c>
      <c r="B27" s="9">
        <v>173</v>
      </c>
      <c r="C27" s="9">
        <v>537</v>
      </c>
      <c r="D27" s="9"/>
      <c r="E27" s="9">
        <v>1</v>
      </c>
      <c r="F27" s="9">
        <v>15</v>
      </c>
      <c r="G27" s="9"/>
      <c r="H27" s="9">
        <v>0</v>
      </c>
      <c r="I27" s="9">
        <v>0</v>
      </c>
      <c r="J27" s="9">
        <v>0</v>
      </c>
      <c r="K27" s="9">
        <f t="shared" si="1"/>
        <v>174</v>
      </c>
      <c r="L27" s="9">
        <f t="shared" si="1"/>
        <v>552</v>
      </c>
      <c r="M27" s="9">
        <f t="shared" si="1"/>
        <v>0</v>
      </c>
    </row>
    <row r="28" spans="1:13" x14ac:dyDescent="0.25">
      <c r="A28" s="8" t="s">
        <v>34</v>
      </c>
      <c r="B28" s="9">
        <v>0</v>
      </c>
      <c r="C28" s="9">
        <v>0</v>
      </c>
      <c r="D28" s="9"/>
      <c r="E28" s="9">
        <v>0</v>
      </c>
      <c r="F28" s="9">
        <v>0</v>
      </c>
      <c r="G28" s="9"/>
      <c r="H28" s="9">
        <v>0</v>
      </c>
      <c r="I28" s="9">
        <v>0</v>
      </c>
      <c r="J28" s="9">
        <v>0</v>
      </c>
      <c r="K28" s="9">
        <f t="shared" si="1"/>
        <v>0</v>
      </c>
      <c r="L28" s="9">
        <f t="shared" si="1"/>
        <v>0</v>
      </c>
      <c r="M28" s="9">
        <f t="shared" si="1"/>
        <v>0</v>
      </c>
    </row>
    <row r="29" spans="1:13" x14ac:dyDescent="0.25">
      <c r="A29" s="8" t="s">
        <v>35</v>
      </c>
      <c r="B29" s="9">
        <v>0</v>
      </c>
      <c r="C29" s="9">
        <v>0</v>
      </c>
      <c r="D29" s="9"/>
      <c r="E29" s="9">
        <v>68</v>
      </c>
      <c r="F29" s="9">
        <v>612</v>
      </c>
      <c r="G29" s="9"/>
      <c r="H29" s="9">
        <v>0</v>
      </c>
      <c r="I29" s="9">
        <v>0</v>
      </c>
      <c r="J29" s="9">
        <v>0</v>
      </c>
      <c r="K29" s="9">
        <f t="shared" si="1"/>
        <v>68</v>
      </c>
      <c r="L29" s="9">
        <f t="shared" si="1"/>
        <v>612</v>
      </c>
      <c r="M29" s="9">
        <f t="shared" si="1"/>
        <v>0</v>
      </c>
    </row>
    <row r="30" spans="1:13" x14ac:dyDescent="0.25">
      <c r="A30" s="8" t="s">
        <v>36</v>
      </c>
      <c r="B30" s="9">
        <v>1492</v>
      </c>
      <c r="C30" s="9">
        <v>4146</v>
      </c>
      <c r="D30" s="9"/>
      <c r="E30" s="9">
        <v>27</v>
      </c>
      <c r="F30" s="9">
        <v>244</v>
      </c>
      <c r="G30" s="9"/>
      <c r="H30" s="9">
        <v>7</v>
      </c>
      <c r="I30" s="9">
        <v>13</v>
      </c>
      <c r="J30" s="9">
        <v>73552</v>
      </c>
      <c r="K30" s="9">
        <f t="shared" si="1"/>
        <v>1526</v>
      </c>
      <c r="L30" s="9">
        <f t="shared" si="1"/>
        <v>4403</v>
      </c>
      <c r="M30" s="9">
        <f t="shared" si="1"/>
        <v>73552</v>
      </c>
    </row>
    <row r="31" spans="1:13" x14ac:dyDescent="0.25">
      <c r="A31" s="8" t="s">
        <v>37</v>
      </c>
      <c r="B31" s="9">
        <v>534</v>
      </c>
      <c r="C31" s="9">
        <v>1338</v>
      </c>
      <c r="D31" s="9"/>
      <c r="E31" s="9">
        <v>6</v>
      </c>
      <c r="F31" s="9">
        <v>39</v>
      </c>
      <c r="G31" s="9"/>
      <c r="H31" s="9">
        <v>0</v>
      </c>
      <c r="I31" s="9">
        <v>0</v>
      </c>
      <c r="J31" s="9">
        <v>0</v>
      </c>
      <c r="K31" s="9">
        <f t="shared" si="1"/>
        <v>540</v>
      </c>
      <c r="L31" s="9">
        <f t="shared" si="1"/>
        <v>1377</v>
      </c>
      <c r="M31" s="9">
        <f t="shared" si="1"/>
        <v>0</v>
      </c>
    </row>
    <row r="32" spans="1:13" x14ac:dyDescent="0.25">
      <c r="A32" s="8" t="s">
        <v>48</v>
      </c>
      <c r="B32" s="9">
        <v>31</v>
      </c>
      <c r="C32" s="9">
        <v>77</v>
      </c>
      <c r="D32" s="9"/>
      <c r="E32" s="9">
        <v>1</v>
      </c>
      <c r="F32" s="9">
        <v>8</v>
      </c>
      <c r="G32" s="9"/>
      <c r="H32" s="9">
        <v>2</v>
      </c>
      <c r="I32" s="9">
        <v>4</v>
      </c>
      <c r="J32" s="9">
        <v>2000</v>
      </c>
      <c r="K32" s="9">
        <f t="shared" si="1"/>
        <v>34</v>
      </c>
      <c r="L32" s="9">
        <f t="shared" si="1"/>
        <v>89</v>
      </c>
      <c r="M32" s="9">
        <f t="shared" si="1"/>
        <v>2000</v>
      </c>
    </row>
    <row r="33" spans="1:13" x14ac:dyDescent="0.25">
      <c r="A33" s="8" t="s">
        <v>38</v>
      </c>
      <c r="B33" s="9">
        <v>371</v>
      </c>
      <c r="C33" s="9">
        <v>1180</v>
      </c>
      <c r="D33" s="9"/>
      <c r="E33" s="9">
        <v>14</v>
      </c>
      <c r="F33" s="9">
        <v>427</v>
      </c>
      <c r="G33" s="9"/>
      <c r="H33" s="9">
        <v>29</v>
      </c>
      <c r="I33" s="9">
        <v>33</v>
      </c>
      <c r="J33" s="9">
        <v>432696</v>
      </c>
      <c r="K33" s="9">
        <f t="shared" si="1"/>
        <v>414</v>
      </c>
      <c r="L33" s="9">
        <f t="shared" si="1"/>
        <v>1640</v>
      </c>
      <c r="M33" s="9">
        <f t="shared" si="1"/>
        <v>432696</v>
      </c>
    </row>
    <row r="34" spans="1:13" x14ac:dyDescent="0.25">
      <c r="A34" s="8" t="s">
        <v>39</v>
      </c>
      <c r="B34" s="9">
        <v>3145</v>
      </c>
      <c r="C34" s="9">
        <v>8185</v>
      </c>
      <c r="D34" s="9"/>
      <c r="E34" s="9">
        <v>87</v>
      </c>
      <c r="F34" s="9">
        <v>491</v>
      </c>
      <c r="G34" s="9"/>
      <c r="H34" s="9">
        <v>25</v>
      </c>
      <c r="I34" s="9">
        <v>26</v>
      </c>
      <c r="J34" s="9">
        <v>494959</v>
      </c>
      <c r="K34" s="9">
        <f t="shared" si="1"/>
        <v>3257</v>
      </c>
      <c r="L34" s="9">
        <f t="shared" si="1"/>
        <v>8702</v>
      </c>
      <c r="M34" s="9">
        <f t="shared" si="1"/>
        <v>494959</v>
      </c>
    </row>
    <row r="35" spans="1:13" x14ac:dyDescent="0.25">
      <c r="A35" s="8" t="s">
        <v>40</v>
      </c>
      <c r="B35" s="9">
        <v>479</v>
      </c>
      <c r="C35" s="9">
        <v>1422</v>
      </c>
      <c r="D35" s="9"/>
      <c r="E35" s="9">
        <v>7</v>
      </c>
      <c r="F35" s="9">
        <v>31</v>
      </c>
      <c r="G35" s="9"/>
      <c r="H35" s="9">
        <v>479</v>
      </c>
      <c r="I35" s="9">
        <v>503</v>
      </c>
      <c r="J35" s="9">
        <v>9177111</v>
      </c>
      <c r="K35" s="9">
        <f t="shared" si="1"/>
        <v>965</v>
      </c>
      <c r="L35" s="9">
        <f t="shared" si="1"/>
        <v>1956</v>
      </c>
      <c r="M35" s="9">
        <f t="shared" si="1"/>
        <v>9177111</v>
      </c>
    </row>
    <row r="36" spans="1:13" x14ac:dyDescent="0.25">
      <c r="A36" s="8" t="s">
        <v>49</v>
      </c>
      <c r="B36" s="9">
        <v>0</v>
      </c>
      <c r="C36" s="9">
        <v>0</v>
      </c>
      <c r="D36" s="9"/>
      <c r="E36" s="9">
        <v>0</v>
      </c>
      <c r="F36" s="9">
        <v>0</v>
      </c>
      <c r="G36" s="9"/>
      <c r="H36" s="9">
        <v>0</v>
      </c>
      <c r="I36" s="9">
        <v>0</v>
      </c>
      <c r="J36" s="9">
        <v>0</v>
      </c>
      <c r="K36" s="9">
        <f t="shared" si="1"/>
        <v>0</v>
      </c>
      <c r="L36" s="9">
        <f t="shared" si="1"/>
        <v>0</v>
      </c>
      <c r="M36" s="9">
        <f t="shared" si="1"/>
        <v>0</v>
      </c>
    </row>
    <row r="37" spans="1:13" x14ac:dyDescent="0.25">
      <c r="A37" s="8" t="s">
        <v>50</v>
      </c>
      <c r="B37" s="9">
        <v>0</v>
      </c>
      <c r="C37" s="9">
        <v>0</v>
      </c>
      <c r="D37" s="9"/>
      <c r="E37" s="9">
        <v>0</v>
      </c>
      <c r="F37" s="9">
        <v>0</v>
      </c>
      <c r="G37" s="9"/>
      <c r="H37" s="9">
        <v>0</v>
      </c>
      <c r="I37" s="9">
        <v>0</v>
      </c>
      <c r="J37" s="9">
        <v>0</v>
      </c>
      <c r="K37" s="9">
        <f t="shared" si="1"/>
        <v>0</v>
      </c>
      <c r="L37" s="9">
        <f t="shared" si="1"/>
        <v>0</v>
      </c>
      <c r="M37" s="9">
        <f t="shared" si="1"/>
        <v>0</v>
      </c>
    </row>
    <row r="38" spans="1:13" x14ac:dyDescent="0.25">
      <c r="A38" s="8" t="s">
        <v>51</v>
      </c>
      <c r="B38" s="9">
        <v>221</v>
      </c>
      <c r="C38" s="9">
        <v>603</v>
      </c>
      <c r="D38" s="9"/>
      <c r="E38" s="9">
        <v>0</v>
      </c>
      <c r="F38" s="9">
        <v>0</v>
      </c>
      <c r="G38" s="9"/>
      <c r="H38" s="9">
        <v>0</v>
      </c>
      <c r="I38" s="9">
        <v>0</v>
      </c>
      <c r="J38" s="9">
        <v>0</v>
      </c>
      <c r="K38" s="9">
        <f t="shared" si="1"/>
        <v>221</v>
      </c>
      <c r="L38" s="9">
        <f t="shared" si="1"/>
        <v>603</v>
      </c>
      <c r="M38" s="9">
        <f t="shared" si="1"/>
        <v>0</v>
      </c>
    </row>
    <row r="39" spans="1:13" x14ac:dyDescent="0.25">
      <c r="A39" s="8" t="s">
        <v>52</v>
      </c>
      <c r="B39" s="9">
        <v>21</v>
      </c>
      <c r="C39" s="9">
        <v>34</v>
      </c>
      <c r="D39" s="9"/>
      <c r="E39" s="9">
        <v>0</v>
      </c>
      <c r="F39" s="9">
        <v>33</v>
      </c>
      <c r="G39" s="9"/>
      <c r="H39" s="9">
        <v>0</v>
      </c>
      <c r="I39" s="9">
        <v>0</v>
      </c>
      <c r="J39" s="9">
        <v>0</v>
      </c>
      <c r="K39" s="9">
        <f t="shared" si="1"/>
        <v>21</v>
      </c>
      <c r="L39" s="9">
        <f t="shared" si="1"/>
        <v>67</v>
      </c>
      <c r="M39" s="9">
        <f t="shared" si="1"/>
        <v>0</v>
      </c>
    </row>
    <row r="40" spans="1:13" x14ac:dyDescent="0.25">
      <c r="A40" s="8" t="s">
        <v>53</v>
      </c>
      <c r="B40" s="9">
        <v>77</v>
      </c>
      <c r="C40" s="9">
        <v>250</v>
      </c>
      <c r="D40" s="9"/>
      <c r="E40" s="9">
        <v>0</v>
      </c>
      <c r="F40" s="9">
        <v>0</v>
      </c>
      <c r="G40" s="9"/>
      <c r="H40" s="9">
        <v>0</v>
      </c>
      <c r="I40" s="9">
        <v>0</v>
      </c>
      <c r="J40" s="9">
        <v>0</v>
      </c>
      <c r="K40" s="9">
        <f t="shared" si="1"/>
        <v>77</v>
      </c>
      <c r="L40" s="9">
        <f t="shared" si="1"/>
        <v>250</v>
      </c>
      <c r="M40" s="9">
        <f t="shared" si="1"/>
        <v>0</v>
      </c>
    </row>
    <row r="41" spans="1:13" x14ac:dyDescent="0.25">
      <c r="A41" s="8" t="s">
        <v>54</v>
      </c>
      <c r="B41" s="9">
        <v>157</v>
      </c>
      <c r="C41" s="9">
        <v>459</v>
      </c>
      <c r="D41" s="9"/>
      <c r="E41" s="9">
        <v>0</v>
      </c>
      <c r="F41" s="9">
        <v>0</v>
      </c>
      <c r="G41" s="9"/>
      <c r="H41" s="9">
        <v>0</v>
      </c>
      <c r="I41" s="9">
        <v>0</v>
      </c>
      <c r="J41" s="9">
        <v>0</v>
      </c>
      <c r="K41" s="9">
        <f t="shared" si="1"/>
        <v>157</v>
      </c>
      <c r="L41" s="9">
        <f t="shared" si="1"/>
        <v>459</v>
      </c>
      <c r="M41" s="9">
        <f t="shared" si="1"/>
        <v>0</v>
      </c>
    </row>
    <row r="42" spans="1:13" x14ac:dyDescent="0.25">
      <c r="A42" s="8" t="s">
        <v>41</v>
      </c>
      <c r="B42" s="9">
        <v>8901</v>
      </c>
      <c r="C42" s="9">
        <v>21995</v>
      </c>
      <c r="D42" s="9"/>
      <c r="E42" s="9">
        <v>77</v>
      </c>
      <c r="F42" s="9">
        <v>930</v>
      </c>
      <c r="G42" s="9"/>
      <c r="H42" s="9">
        <v>32</v>
      </c>
      <c r="I42" s="9">
        <v>35</v>
      </c>
      <c r="J42" s="9">
        <v>606598</v>
      </c>
      <c r="K42" s="9">
        <f t="shared" si="1"/>
        <v>9010</v>
      </c>
      <c r="L42" s="9">
        <f t="shared" si="1"/>
        <v>22960</v>
      </c>
      <c r="M42" s="9">
        <f t="shared" si="1"/>
        <v>606598</v>
      </c>
    </row>
    <row r="43" spans="1:13" x14ac:dyDescent="0.25">
      <c r="A43" s="8" t="s">
        <v>42</v>
      </c>
      <c r="B43" s="9">
        <v>5611</v>
      </c>
      <c r="C43" s="9">
        <v>16513</v>
      </c>
      <c r="D43" s="9"/>
      <c r="E43" s="9">
        <v>168</v>
      </c>
      <c r="F43" s="9">
        <v>4892</v>
      </c>
      <c r="G43" s="9"/>
      <c r="H43" s="9">
        <v>4225</v>
      </c>
      <c r="I43" s="9">
        <v>4620</v>
      </c>
      <c r="J43" s="9">
        <v>64270045</v>
      </c>
      <c r="K43" s="9">
        <f t="shared" si="1"/>
        <v>10004</v>
      </c>
      <c r="L43" s="9">
        <f t="shared" si="1"/>
        <v>26025</v>
      </c>
      <c r="M43" s="9">
        <f t="shared" si="1"/>
        <v>64270045</v>
      </c>
    </row>
    <row r="44" spans="1:13" x14ac:dyDescent="0.25">
      <c r="A44" s="8" t="s">
        <v>43</v>
      </c>
      <c r="B44" s="9">
        <v>2563</v>
      </c>
      <c r="C44" s="9">
        <v>6790</v>
      </c>
      <c r="D44" s="9"/>
      <c r="E44" s="9">
        <v>106</v>
      </c>
      <c r="F44" s="9">
        <v>2610</v>
      </c>
      <c r="G44" s="9"/>
      <c r="H44" s="9">
        <v>3047</v>
      </c>
      <c r="I44" s="9">
        <v>3270</v>
      </c>
      <c r="J44" s="9">
        <v>38335166</v>
      </c>
      <c r="K44" s="9">
        <f t="shared" si="1"/>
        <v>5716</v>
      </c>
      <c r="L44" s="9">
        <f t="shared" si="1"/>
        <v>12670</v>
      </c>
      <c r="M44" s="9">
        <f t="shared" si="1"/>
        <v>38335166</v>
      </c>
    </row>
    <row r="45" spans="1:13" x14ac:dyDescent="0.25">
      <c r="A45" s="8" t="s">
        <v>44</v>
      </c>
      <c r="B45" s="9">
        <v>1489</v>
      </c>
      <c r="C45" s="9">
        <v>4001</v>
      </c>
      <c r="D45" s="9"/>
      <c r="E45" s="9">
        <v>11</v>
      </c>
      <c r="F45" s="9">
        <v>184</v>
      </c>
      <c r="G45" s="9"/>
      <c r="H45" s="9">
        <v>0</v>
      </c>
      <c r="I45" s="9">
        <v>0</v>
      </c>
      <c r="J45" s="9">
        <v>0</v>
      </c>
      <c r="K45" s="9">
        <f t="shared" si="1"/>
        <v>1500</v>
      </c>
      <c r="L45" s="9">
        <f t="shared" si="1"/>
        <v>4185</v>
      </c>
      <c r="M45" s="9">
        <f t="shared" si="1"/>
        <v>0</v>
      </c>
    </row>
    <row r="46" spans="1:13" x14ac:dyDescent="0.25">
      <c r="A46" s="8" t="s">
        <v>45</v>
      </c>
      <c r="B46" s="9">
        <v>0</v>
      </c>
      <c r="C46" s="9">
        <v>0</v>
      </c>
      <c r="D46" s="9"/>
      <c r="E46" s="9">
        <v>0</v>
      </c>
      <c r="F46" s="9">
        <v>0</v>
      </c>
      <c r="G46" s="9"/>
      <c r="H46" s="9">
        <v>0</v>
      </c>
      <c r="I46" s="9">
        <v>0</v>
      </c>
      <c r="J46" s="9">
        <v>0</v>
      </c>
      <c r="K46" s="9">
        <f t="shared" si="1"/>
        <v>0</v>
      </c>
      <c r="L46" s="9">
        <f t="shared" si="1"/>
        <v>0</v>
      </c>
      <c r="M46" s="9">
        <f t="shared" si="1"/>
        <v>0</v>
      </c>
    </row>
    <row r="47" spans="1:13" x14ac:dyDescent="0.25">
      <c r="A47" s="8" t="s">
        <v>46</v>
      </c>
      <c r="B47" s="9">
        <v>144</v>
      </c>
      <c r="C47" s="9">
        <v>387</v>
      </c>
      <c r="D47" s="9"/>
      <c r="E47" s="9">
        <v>144</v>
      </c>
      <c r="F47" s="9">
        <v>1412</v>
      </c>
      <c r="G47" s="9"/>
      <c r="H47" s="9">
        <v>0</v>
      </c>
      <c r="I47" s="9">
        <v>0</v>
      </c>
      <c r="J47" s="9">
        <v>0</v>
      </c>
      <c r="K47" s="9">
        <f t="shared" si="1"/>
        <v>288</v>
      </c>
      <c r="L47" s="9">
        <f t="shared" si="1"/>
        <v>1799</v>
      </c>
      <c r="M47" s="9">
        <f t="shared" si="1"/>
        <v>0</v>
      </c>
    </row>
    <row r="48" spans="1:13" x14ac:dyDescent="0.25">
      <c r="A48" s="6" t="s">
        <v>13</v>
      </c>
      <c r="B48" s="7">
        <f>SUM(B49:B88)</f>
        <v>77750</v>
      </c>
      <c r="C48" s="7">
        <f t="shared" ref="C48:M48" si="2">SUM(C49:C88)</f>
        <v>237635</v>
      </c>
      <c r="D48" s="7">
        <f t="shared" si="2"/>
        <v>0</v>
      </c>
      <c r="E48" s="7">
        <f t="shared" si="2"/>
        <v>18197</v>
      </c>
      <c r="F48" s="7">
        <f t="shared" si="2"/>
        <v>223734</v>
      </c>
      <c r="G48" s="7">
        <f t="shared" si="2"/>
        <v>0</v>
      </c>
      <c r="H48" s="7">
        <f t="shared" si="2"/>
        <v>35872</v>
      </c>
      <c r="I48" s="7">
        <f t="shared" si="2"/>
        <v>37215</v>
      </c>
      <c r="J48" s="7">
        <f t="shared" si="2"/>
        <v>437262281.67000002</v>
      </c>
      <c r="K48" s="7">
        <f t="shared" si="2"/>
        <v>131819</v>
      </c>
      <c r="L48" s="7">
        <f t="shared" si="2"/>
        <v>498584</v>
      </c>
      <c r="M48" s="7">
        <f t="shared" si="2"/>
        <v>437262281.67000002</v>
      </c>
    </row>
    <row r="49" spans="1:13" x14ac:dyDescent="0.25">
      <c r="A49" s="8" t="s">
        <v>15</v>
      </c>
      <c r="B49" s="9">
        <v>27</v>
      </c>
      <c r="C49" s="9">
        <v>111</v>
      </c>
      <c r="D49" s="9"/>
      <c r="E49" s="9">
        <v>0</v>
      </c>
      <c r="F49" s="9">
        <v>0</v>
      </c>
      <c r="G49" s="9"/>
      <c r="H49" s="9">
        <v>23</v>
      </c>
      <c r="I49" s="9">
        <v>24</v>
      </c>
      <c r="J49" s="9">
        <v>290110</v>
      </c>
      <c r="K49" s="9">
        <f t="shared" ref="K49:M64" si="3">SUM(B49+E49+H49)</f>
        <v>50</v>
      </c>
      <c r="L49" s="9">
        <f t="shared" si="3"/>
        <v>135</v>
      </c>
      <c r="M49" s="9">
        <f t="shared" si="3"/>
        <v>290110</v>
      </c>
    </row>
    <row r="50" spans="1:13" x14ac:dyDescent="0.25">
      <c r="A50" s="8" t="s">
        <v>16</v>
      </c>
      <c r="B50" s="9">
        <v>24636</v>
      </c>
      <c r="C50" s="9">
        <v>81175</v>
      </c>
      <c r="D50" s="9"/>
      <c r="E50" s="9">
        <v>14938</v>
      </c>
      <c r="F50" s="9">
        <v>143606</v>
      </c>
      <c r="G50" s="9"/>
      <c r="H50" s="9">
        <v>1980</v>
      </c>
      <c r="I50" s="9">
        <v>2074</v>
      </c>
      <c r="J50" s="9">
        <v>17247836.109999999</v>
      </c>
      <c r="K50" s="9">
        <f t="shared" si="3"/>
        <v>41554</v>
      </c>
      <c r="L50" s="9">
        <f t="shared" si="3"/>
        <v>226855</v>
      </c>
      <c r="M50" s="9">
        <f t="shared" si="3"/>
        <v>17247836.109999999</v>
      </c>
    </row>
    <row r="51" spans="1:13" x14ac:dyDescent="0.25">
      <c r="A51" s="8" t="s">
        <v>17</v>
      </c>
      <c r="B51" s="9">
        <v>427</v>
      </c>
      <c r="C51" s="9">
        <v>1351</v>
      </c>
      <c r="D51" s="9"/>
      <c r="E51" s="9">
        <v>305</v>
      </c>
      <c r="F51" s="9">
        <v>9633</v>
      </c>
      <c r="G51" s="9"/>
      <c r="H51" s="9">
        <v>7899</v>
      </c>
      <c r="I51" s="9">
        <v>8072</v>
      </c>
      <c r="J51" s="9">
        <v>149209705.21999997</v>
      </c>
      <c r="K51" s="9">
        <f t="shared" si="3"/>
        <v>8631</v>
      </c>
      <c r="L51" s="9">
        <f t="shared" si="3"/>
        <v>19056</v>
      </c>
      <c r="M51" s="9">
        <f t="shared" si="3"/>
        <v>149209705.21999997</v>
      </c>
    </row>
    <row r="52" spans="1:13" x14ac:dyDescent="0.25">
      <c r="A52" s="8" t="s">
        <v>18</v>
      </c>
      <c r="B52" s="9">
        <v>380</v>
      </c>
      <c r="C52" s="9">
        <v>1021</v>
      </c>
      <c r="D52" s="9"/>
      <c r="E52" s="9">
        <v>736</v>
      </c>
      <c r="F52" s="9">
        <v>19490</v>
      </c>
      <c r="G52" s="9"/>
      <c r="H52" s="9">
        <v>1666</v>
      </c>
      <c r="I52" s="9">
        <v>1666</v>
      </c>
      <c r="J52" s="9">
        <v>26349774.740000002</v>
      </c>
      <c r="K52" s="9">
        <f t="shared" si="3"/>
        <v>2782</v>
      </c>
      <c r="L52" s="9">
        <f t="shared" si="3"/>
        <v>22177</v>
      </c>
      <c r="M52" s="9">
        <f t="shared" si="3"/>
        <v>26349774.740000002</v>
      </c>
    </row>
    <row r="53" spans="1:13" x14ac:dyDescent="0.25">
      <c r="A53" s="8" t="s">
        <v>19</v>
      </c>
      <c r="B53" s="9">
        <v>299</v>
      </c>
      <c r="C53" s="9">
        <v>849</v>
      </c>
      <c r="D53" s="9"/>
      <c r="E53" s="9">
        <v>32</v>
      </c>
      <c r="F53" s="9">
        <v>864</v>
      </c>
      <c r="G53" s="9"/>
      <c r="H53" s="9">
        <v>239</v>
      </c>
      <c r="I53" s="9">
        <v>236</v>
      </c>
      <c r="J53" s="9">
        <v>4135302.15</v>
      </c>
      <c r="K53" s="9">
        <f t="shared" si="3"/>
        <v>570</v>
      </c>
      <c r="L53" s="9">
        <f t="shared" si="3"/>
        <v>1949</v>
      </c>
      <c r="M53" s="9">
        <f t="shared" si="3"/>
        <v>4135302.15</v>
      </c>
    </row>
    <row r="54" spans="1:13" x14ac:dyDescent="0.25">
      <c r="A54" s="8" t="s">
        <v>20</v>
      </c>
      <c r="B54" s="9">
        <v>53</v>
      </c>
      <c r="C54" s="9">
        <v>98</v>
      </c>
      <c r="D54" s="9"/>
      <c r="E54" s="9">
        <v>2</v>
      </c>
      <c r="F54" s="9">
        <v>2</v>
      </c>
      <c r="G54" s="9"/>
      <c r="H54" s="9">
        <v>110</v>
      </c>
      <c r="I54" s="9">
        <v>110</v>
      </c>
      <c r="J54" s="9">
        <v>1453790</v>
      </c>
      <c r="K54" s="9">
        <f t="shared" si="3"/>
        <v>165</v>
      </c>
      <c r="L54" s="9">
        <f t="shared" si="3"/>
        <v>210</v>
      </c>
      <c r="M54" s="9">
        <f t="shared" si="3"/>
        <v>1453790</v>
      </c>
    </row>
    <row r="55" spans="1:13" x14ac:dyDescent="0.25">
      <c r="A55" s="8" t="s">
        <v>21</v>
      </c>
      <c r="B55" s="9">
        <v>0</v>
      </c>
      <c r="C55" s="9">
        <v>0</v>
      </c>
      <c r="D55" s="9"/>
      <c r="E55" s="9">
        <v>0</v>
      </c>
      <c r="F55" s="9">
        <v>0</v>
      </c>
      <c r="G55" s="9"/>
      <c r="H55" s="9">
        <v>0</v>
      </c>
      <c r="I55" s="9">
        <v>0</v>
      </c>
      <c r="J55" s="9">
        <v>0</v>
      </c>
      <c r="K55" s="9">
        <f t="shared" si="3"/>
        <v>0</v>
      </c>
      <c r="L55" s="9">
        <f t="shared" si="3"/>
        <v>0</v>
      </c>
      <c r="M55" s="9">
        <f t="shared" si="3"/>
        <v>0</v>
      </c>
    </row>
    <row r="56" spans="1:13" x14ac:dyDescent="0.25">
      <c r="A56" s="8" t="s">
        <v>22</v>
      </c>
      <c r="B56" s="9">
        <v>906</v>
      </c>
      <c r="C56" s="9">
        <v>2282</v>
      </c>
      <c r="D56" s="9"/>
      <c r="E56" s="9">
        <v>104</v>
      </c>
      <c r="F56" s="9">
        <v>3238</v>
      </c>
      <c r="G56" s="9"/>
      <c r="H56" s="9">
        <v>960</v>
      </c>
      <c r="I56" s="9">
        <v>962</v>
      </c>
      <c r="J56" s="9">
        <v>16734218.960000001</v>
      </c>
      <c r="K56" s="9">
        <f t="shared" si="3"/>
        <v>1970</v>
      </c>
      <c r="L56" s="9">
        <f t="shared" si="3"/>
        <v>6482</v>
      </c>
      <c r="M56" s="9">
        <f t="shared" si="3"/>
        <v>16734218.960000001</v>
      </c>
    </row>
    <row r="57" spans="1:13" x14ac:dyDescent="0.25">
      <c r="A57" s="8" t="s">
        <v>23</v>
      </c>
      <c r="B57" s="9">
        <v>54</v>
      </c>
      <c r="C57" s="9">
        <v>144</v>
      </c>
      <c r="D57" s="9"/>
      <c r="E57" s="9">
        <v>1</v>
      </c>
      <c r="F57" s="9">
        <v>16</v>
      </c>
      <c r="G57" s="9"/>
      <c r="H57" s="9">
        <v>23</v>
      </c>
      <c r="I57" s="9">
        <v>23</v>
      </c>
      <c r="J57" s="9">
        <v>211971.52000000002</v>
      </c>
      <c r="K57" s="9">
        <f t="shared" si="3"/>
        <v>78</v>
      </c>
      <c r="L57" s="9">
        <f t="shared" si="3"/>
        <v>183</v>
      </c>
      <c r="M57" s="9">
        <f t="shared" si="3"/>
        <v>211971.52000000002</v>
      </c>
    </row>
    <row r="58" spans="1:13" x14ac:dyDescent="0.25">
      <c r="A58" s="8" t="s">
        <v>24</v>
      </c>
      <c r="B58" s="9">
        <v>10</v>
      </c>
      <c r="C58" s="9">
        <v>30</v>
      </c>
      <c r="D58" s="9"/>
      <c r="E58" s="9">
        <v>0</v>
      </c>
      <c r="F58" s="9">
        <v>0</v>
      </c>
      <c r="G58" s="9"/>
      <c r="H58" s="9">
        <v>0</v>
      </c>
      <c r="I58" s="9">
        <v>0</v>
      </c>
      <c r="J58" s="9">
        <v>0</v>
      </c>
      <c r="K58" s="9">
        <f t="shared" si="3"/>
        <v>10</v>
      </c>
      <c r="L58" s="9">
        <f t="shared" si="3"/>
        <v>30</v>
      </c>
      <c r="M58" s="9">
        <f t="shared" si="3"/>
        <v>0</v>
      </c>
    </row>
    <row r="59" spans="1:13" x14ac:dyDescent="0.25">
      <c r="A59" s="8" t="s">
        <v>25</v>
      </c>
      <c r="B59" s="9">
        <v>0</v>
      </c>
      <c r="C59" s="9">
        <v>0</v>
      </c>
      <c r="D59" s="9"/>
      <c r="E59" s="9">
        <v>0</v>
      </c>
      <c r="F59" s="9">
        <v>0</v>
      </c>
      <c r="G59" s="9"/>
      <c r="H59" s="9">
        <v>0</v>
      </c>
      <c r="I59" s="9">
        <v>0</v>
      </c>
      <c r="J59" s="9">
        <v>0</v>
      </c>
      <c r="K59" s="9">
        <f t="shared" si="3"/>
        <v>0</v>
      </c>
      <c r="L59" s="9">
        <f t="shared" si="3"/>
        <v>0</v>
      </c>
      <c r="M59" s="9">
        <f t="shared" si="3"/>
        <v>0</v>
      </c>
    </row>
    <row r="60" spans="1:13" x14ac:dyDescent="0.25">
      <c r="A60" s="8" t="s">
        <v>26</v>
      </c>
      <c r="B60" s="9">
        <v>10976</v>
      </c>
      <c r="C60" s="9">
        <v>32612</v>
      </c>
      <c r="D60" s="9"/>
      <c r="E60" s="9">
        <v>782</v>
      </c>
      <c r="F60" s="9">
        <v>20933</v>
      </c>
      <c r="G60" s="9"/>
      <c r="H60" s="9">
        <v>12585</v>
      </c>
      <c r="I60" s="9">
        <v>12769</v>
      </c>
      <c r="J60" s="9">
        <v>98016327.969999999</v>
      </c>
      <c r="K60" s="9">
        <f t="shared" si="3"/>
        <v>24343</v>
      </c>
      <c r="L60" s="9">
        <f t="shared" si="3"/>
        <v>66314</v>
      </c>
      <c r="M60" s="9">
        <f t="shared" si="3"/>
        <v>98016327.969999999</v>
      </c>
    </row>
    <row r="61" spans="1:13" x14ac:dyDescent="0.25">
      <c r="A61" s="8" t="s">
        <v>27</v>
      </c>
      <c r="B61" s="9">
        <v>0</v>
      </c>
      <c r="C61" s="9">
        <v>0</v>
      </c>
      <c r="D61" s="9"/>
      <c r="E61" s="9">
        <v>0</v>
      </c>
      <c r="F61" s="9">
        <v>0</v>
      </c>
      <c r="G61" s="9"/>
      <c r="H61" s="9">
        <v>0</v>
      </c>
      <c r="I61" s="9">
        <v>0</v>
      </c>
      <c r="J61" s="9">
        <v>0</v>
      </c>
      <c r="K61" s="9">
        <f t="shared" si="3"/>
        <v>0</v>
      </c>
      <c r="L61" s="9">
        <f t="shared" si="3"/>
        <v>0</v>
      </c>
      <c r="M61" s="9">
        <f t="shared" si="3"/>
        <v>0</v>
      </c>
    </row>
    <row r="62" spans="1:13" x14ac:dyDescent="0.25">
      <c r="A62" s="8" t="s">
        <v>28</v>
      </c>
      <c r="B62" s="9">
        <v>0</v>
      </c>
      <c r="C62" s="9">
        <v>0</v>
      </c>
      <c r="D62" s="9"/>
      <c r="E62" s="9">
        <v>0</v>
      </c>
      <c r="F62" s="9">
        <v>0</v>
      </c>
      <c r="G62" s="9"/>
      <c r="H62" s="9">
        <v>0</v>
      </c>
      <c r="I62" s="9">
        <v>0</v>
      </c>
      <c r="J62" s="9">
        <v>0</v>
      </c>
      <c r="K62" s="9">
        <f t="shared" si="3"/>
        <v>0</v>
      </c>
      <c r="L62" s="9">
        <f t="shared" si="3"/>
        <v>0</v>
      </c>
      <c r="M62" s="9">
        <f t="shared" si="3"/>
        <v>0</v>
      </c>
    </row>
    <row r="63" spans="1:13" x14ac:dyDescent="0.25">
      <c r="A63" s="8" t="s">
        <v>29</v>
      </c>
      <c r="B63" s="9">
        <v>1045</v>
      </c>
      <c r="C63" s="9">
        <v>3250</v>
      </c>
      <c r="D63" s="9"/>
      <c r="E63" s="9">
        <v>1</v>
      </c>
      <c r="F63" s="9">
        <v>8</v>
      </c>
      <c r="G63" s="9"/>
      <c r="H63" s="9">
        <v>0</v>
      </c>
      <c r="I63" s="9">
        <v>0</v>
      </c>
      <c r="J63" s="9">
        <v>0</v>
      </c>
      <c r="K63" s="9">
        <f t="shared" si="3"/>
        <v>1046</v>
      </c>
      <c r="L63" s="9">
        <f t="shared" si="3"/>
        <v>3258</v>
      </c>
      <c r="M63" s="9">
        <f t="shared" si="3"/>
        <v>0</v>
      </c>
    </row>
    <row r="64" spans="1:13" x14ac:dyDescent="0.25">
      <c r="A64" s="8" t="s">
        <v>30</v>
      </c>
      <c r="B64" s="9">
        <v>2815</v>
      </c>
      <c r="C64" s="9">
        <v>11942</v>
      </c>
      <c r="D64" s="9"/>
      <c r="E64" s="9">
        <v>101</v>
      </c>
      <c r="F64" s="9">
        <v>4352</v>
      </c>
      <c r="G64" s="9"/>
      <c r="H64" s="9">
        <v>1075</v>
      </c>
      <c r="I64" s="9">
        <v>1099</v>
      </c>
      <c r="J64" s="9">
        <v>6596130</v>
      </c>
      <c r="K64" s="9">
        <f t="shared" si="3"/>
        <v>3991</v>
      </c>
      <c r="L64" s="9">
        <f t="shared" si="3"/>
        <v>17393</v>
      </c>
      <c r="M64" s="9">
        <f t="shared" si="3"/>
        <v>6596130</v>
      </c>
    </row>
    <row r="65" spans="1:13" x14ac:dyDescent="0.25">
      <c r="A65" s="8" t="s">
        <v>31</v>
      </c>
      <c r="B65" s="9">
        <v>3124</v>
      </c>
      <c r="C65" s="9">
        <v>10194</v>
      </c>
      <c r="D65" s="9"/>
      <c r="E65" s="9">
        <v>94</v>
      </c>
      <c r="F65" s="9">
        <v>2211</v>
      </c>
      <c r="G65" s="9"/>
      <c r="H65" s="9">
        <v>0</v>
      </c>
      <c r="I65" s="9">
        <v>0</v>
      </c>
      <c r="J65" s="9">
        <v>0</v>
      </c>
      <c r="K65" s="9">
        <f t="shared" ref="K65:M88" si="4">SUM(B65+E65+H65)</f>
        <v>3218</v>
      </c>
      <c r="L65" s="9">
        <f t="shared" si="4"/>
        <v>12405</v>
      </c>
      <c r="M65" s="9">
        <f t="shared" si="4"/>
        <v>0</v>
      </c>
    </row>
    <row r="66" spans="1:13" x14ac:dyDescent="0.25">
      <c r="A66" s="8" t="s">
        <v>47</v>
      </c>
      <c r="B66" s="9">
        <v>0</v>
      </c>
      <c r="C66" s="9">
        <v>0</v>
      </c>
      <c r="D66" s="9"/>
      <c r="E66" s="9">
        <v>0</v>
      </c>
      <c r="F66" s="9">
        <v>0</v>
      </c>
      <c r="G66" s="9"/>
      <c r="H66" s="9">
        <v>0</v>
      </c>
      <c r="I66" s="9">
        <v>0</v>
      </c>
      <c r="J66" s="9">
        <v>0</v>
      </c>
      <c r="K66" s="9">
        <f t="shared" si="4"/>
        <v>0</v>
      </c>
      <c r="L66" s="9">
        <f t="shared" si="4"/>
        <v>0</v>
      </c>
      <c r="M66" s="9">
        <f t="shared" si="4"/>
        <v>0</v>
      </c>
    </row>
    <row r="67" spans="1:13" x14ac:dyDescent="0.25">
      <c r="A67" s="8" t="s">
        <v>32</v>
      </c>
      <c r="B67" s="9">
        <v>7626</v>
      </c>
      <c r="C67" s="9">
        <v>23761</v>
      </c>
      <c r="D67" s="9"/>
      <c r="E67" s="9">
        <v>242</v>
      </c>
      <c r="F67" s="9">
        <v>6991</v>
      </c>
      <c r="G67" s="9"/>
      <c r="H67" s="9">
        <v>1479</v>
      </c>
      <c r="I67" s="9">
        <v>1603</v>
      </c>
      <c r="J67" s="9">
        <v>23997215</v>
      </c>
      <c r="K67" s="9">
        <f t="shared" si="4"/>
        <v>9347</v>
      </c>
      <c r="L67" s="9">
        <f t="shared" si="4"/>
        <v>32355</v>
      </c>
      <c r="M67" s="9">
        <f t="shared" si="4"/>
        <v>23997215</v>
      </c>
    </row>
    <row r="68" spans="1:13" x14ac:dyDescent="0.25">
      <c r="A68" s="8" t="s">
        <v>33</v>
      </c>
      <c r="B68" s="9">
        <v>242</v>
      </c>
      <c r="C68" s="9">
        <v>787</v>
      </c>
      <c r="D68" s="9"/>
      <c r="E68" s="9">
        <v>3</v>
      </c>
      <c r="F68" s="9">
        <v>51</v>
      </c>
      <c r="G68" s="9"/>
      <c r="H68" s="9">
        <v>0</v>
      </c>
      <c r="I68" s="9">
        <v>0</v>
      </c>
      <c r="J68" s="9">
        <v>0</v>
      </c>
      <c r="K68" s="9">
        <f t="shared" si="4"/>
        <v>245</v>
      </c>
      <c r="L68" s="9">
        <f t="shared" si="4"/>
        <v>838</v>
      </c>
      <c r="M68" s="9">
        <f t="shared" si="4"/>
        <v>0</v>
      </c>
    </row>
    <row r="69" spans="1:13" x14ac:dyDescent="0.25">
      <c r="A69" s="8" t="s">
        <v>34</v>
      </c>
      <c r="B69" s="9">
        <v>0</v>
      </c>
      <c r="C69" s="9">
        <v>0</v>
      </c>
      <c r="D69" s="9"/>
      <c r="E69" s="9">
        <v>0</v>
      </c>
      <c r="F69" s="9">
        <v>0</v>
      </c>
      <c r="G69" s="9"/>
      <c r="H69" s="9">
        <v>0</v>
      </c>
      <c r="I69" s="9">
        <v>0</v>
      </c>
      <c r="J69" s="9">
        <v>0</v>
      </c>
      <c r="K69" s="9">
        <f t="shared" si="4"/>
        <v>0</v>
      </c>
      <c r="L69" s="9">
        <f t="shared" si="4"/>
        <v>0</v>
      </c>
      <c r="M69" s="9">
        <f t="shared" si="4"/>
        <v>0</v>
      </c>
    </row>
    <row r="70" spans="1:13" x14ac:dyDescent="0.25">
      <c r="A70" s="8" t="s">
        <v>35</v>
      </c>
      <c r="B70" s="9">
        <v>0</v>
      </c>
      <c r="C70" s="9">
        <v>0</v>
      </c>
      <c r="D70" s="9"/>
      <c r="E70" s="9">
        <v>68</v>
      </c>
      <c r="F70" s="9">
        <v>1021</v>
      </c>
      <c r="G70" s="9"/>
      <c r="H70" s="9">
        <v>0</v>
      </c>
      <c r="I70" s="9">
        <v>0</v>
      </c>
      <c r="J70" s="9">
        <v>0</v>
      </c>
      <c r="K70" s="9">
        <f t="shared" si="4"/>
        <v>68</v>
      </c>
      <c r="L70" s="9">
        <f t="shared" si="4"/>
        <v>1021</v>
      </c>
      <c r="M70" s="9">
        <f t="shared" si="4"/>
        <v>0</v>
      </c>
    </row>
    <row r="71" spans="1:13" x14ac:dyDescent="0.25">
      <c r="A71" s="8" t="s">
        <v>36</v>
      </c>
      <c r="B71" s="9">
        <v>1456</v>
      </c>
      <c r="C71" s="9">
        <v>4053</v>
      </c>
      <c r="D71" s="9"/>
      <c r="E71" s="9">
        <v>27</v>
      </c>
      <c r="F71" s="9">
        <v>295</v>
      </c>
      <c r="G71" s="9"/>
      <c r="H71" s="9">
        <v>8</v>
      </c>
      <c r="I71" s="9">
        <v>12</v>
      </c>
      <c r="J71" s="9">
        <v>37407</v>
      </c>
      <c r="K71" s="9">
        <f t="shared" si="4"/>
        <v>1491</v>
      </c>
      <c r="L71" s="9">
        <f t="shared" si="4"/>
        <v>4360</v>
      </c>
      <c r="M71" s="9">
        <f t="shared" si="4"/>
        <v>37407</v>
      </c>
    </row>
    <row r="72" spans="1:13" x14ac:dyDescent="0.25">
      <c r="A72" s="8" t="s">
        <v>37</v>
      </c>
      <c r="B72" s="9">
        <v>550</v>
      </c>
      <c r="C72" s="9">
        <v>1385</v>
      </c>
      <c r="D72" s="9"/>
      <c r="E72" s="9">
        <v>7</v>
      </c>
      <c r="F72" s="9">
        <v>51</v>
      </c>
      <c r="G72" s="9"/>
      <c r="H72" s="9">
        <v>0</v>
      </c>
      <c r="I72" s="9">
        <v>0</v>
      </c>
      <c r="J72" s="9">
        <v>0</v>
      </c>
      <c r="K72" s="9">
        <f t="shared" si="4"/>
        <v>557</v>
      </c>
      <c r="L72" s="9">
        <f t="shared" si="4"/>
        <v>1436</v>
      </c>
      <c r="M72" s="9">
        <f t="shared" si="4"/>
        <v>0</v>
      </c>
    </row>
    <row r="73" spans="1:13" x14ac:dyDescent="0.25">
      <c r="A73" s="8" t="s">
        <v>48</v>
      </c>
      <c r="B73" s="9">
        <v>31</v>
      </c>
      <c r="C73" s="9">
        <v>79</v>
      </c>
      <c r="D73" s="9"/>
      <c r="E73" s="9">
        <v>1</v>
      </c>
      <c r="F73" s="9">
        <v>8</v>
      </c>
      <c r="G73" s="9"/>
      <c r="H73" s="9">
        <v>1</v>
      </c>
      <c r="I73" s="9">
        <v>2</v>
      </c>
      <c r="J73" s="9">
        <v>0</v>
      </c>
      <c r="K73" s="9">
        <f t="shared" si="4"/>
        <v>33</v>
      </c>
      <c r="L73" s="9">
        <f t="shared" si="4"/>
        <v>89</v>
      </c>
      <c r="M73" s="9">
        <f t="shared" si="4"/>
        <v>0</v>
      </c>
    </row>
    <row r="74" spans="1:13" x14ac:dyDescent="0.25">
      <c r="A74" s="8" t="s">
        <v>38</v>
      </c>
      <c r="B74" s="9">
        <v>410</v>
      </c>
      <c r="C74" s="9">
        <v>2266</v>
      </c>
      <c r="D74" s="9"/>
      <c r="E74" s="9">
        <v>12</v>
      </c>
      <c r="F74" s="9">
        <v>375</v>
      </c>
      <c r="G74" s="9"/>
      <c r="H74" s="9">
        <v>34</v>
      </c>
      <c r="I74" s="9">
        <v>36</v>
      </c>
      <c r="J74" s="9">
        <v>65664</v>
      </c>
      <c r="K74" s="9">
        <f t="shared" si="4"/>
        <v>456</v>
      </c>
      <c r="L74" s="9">
        <f t="shared" si="4"/>
        <v>2677</v>
      </c>
      <c r="M74" s="9">
        <f t="shared" si="4"/>
        <v>65664</v>
      </c>
    </row>
    <row r="75" spans="1:13" x14ac:dyDescent="0.25">
      <c r="A75" s="8" t="s">
        <v>39</v>
      </c>
      <c r="B75" s="9">
        <v>3198</v>
      </c>
      <c r="C75" s="9">
        <v>8328</v>
      </c>
      <c r="D75" s="9"/>
      <c r="E75" s="9">
        <v>84</v>
      </c>
      <c r="F75" s="9">
        <v>529</v>
      </c>
      <c r="G75" s="9"/>
      <c r="H75" s="9">
        <v>27</v>
      </c>
      <c r="I75" s="9">
        <v>31</v>
      </c>
      <c r="J75" s="9">
        <v>19200</v>
      </c>
      <c r="K75" s="9">
        <f t="shared" si="4"/>
        <v>3309</v>
      </c>
      <c r="L75" s="9">
        <f t="shared" si="4"/>
        <v>8888</v>
      </c>
      <c r="M75" s="9">
        <f t="shared" si="4"/>
        <v>19200</v>
      </c>
    </row>
    <row r="76" spans="1:13" x14ac:dyDescent="0.25">
      <c r="A76" s="8" t="s">
        <v>40</v>
      </c>
      <c r="B76" s="9">
        <v>521</v>
      </c>
      <c r="C76" s="9">
        <v>1536</v>
      </c>
      <c r="D76" s="9"/>
      <c r="E76" s="9">
        <v>6</v>
      </c>
      <c r="F76" s="9">
        <v>90</v>
      </c>
      <c r="G76" s="9"/>
      <c r="H76" s="9">
        <v>432</v>
      </c>
      <c r="I76" s="9">
        <v>464</v>
      </c>
      <c r="J76" s="9">
        <v>1759751</v>
      </c>
      <c r="K76" s="9">
        <f t="shared" si="4"/>
        <v>959</v>
      </c>
      <c r="L76" s="9">
        <f t="shared" si="4"/>
        <v>2090</v>
      </c>
      <c r="M76" s="9">
        <f t="shared" si="4"/>
        <v>1759751</v>
      </c>
    </row>
    <row r="77" spans="1:13" x14ac:dyDescent="0.25">
      <c r="A77" s="8" t="s">
        <v>49</v>
      </c>
      <c r="B77" s="9">
        <v>2</v>
      </c>
      <c r="C77" s="9">
        <v>7</v>
      </c>
      <c r="D77" s="9"/>
      <c r="E77" s="9">
        <v>0</v>
      </c>
      <c r="F77" s="9">
        <v>0</v>
      </c>
      <c r="G77" s="9"/>
      <c r="H77" s="9">
        <v>0</v>
      </c>
      <c r="I77" s="9">
        <v>0</v>
      </c>
      <c r="J77" s="9">
        <v>0</v>
      </c>
      <c r="K77" s="9">
        <f t="shared" si="4"/>
        <v>2</v>
      </c>
      <c r="L77" s="9">
        <f t="shared" si="4"/>
        <v>7</v>
      </c>
      <c r="M77" s="9">
        <f t="shared" si="4"/>
        <v>0</v>
      </c>
    </row>
    <row r="78" spans="1:13" x14ac:dyDescent="0.25">
      <c r="A78" s="8" t="s">
        <v>50</v>
      </c>
      <c r="B78" s="9">
        <v>0</v>
      </c>
      <c r="C78" s="9">
        <v>0</v>
      </c>
      <c r="D78" s="9"/>
      <c r="E78" s="9">
        <v>1</v>
      </c>
      <c r="F78" s="9">
        <v>1</v>
      </c>
      <c r="G78" s="9"/>
      <c r="H78" s="9">
        <v>0</v>
      </c>
      <c r="I78" s="9">
        <v>0</v>
      </c>
      <c r="J78" s="9">
        <v>0</v>
      </c>
      <c r="K78" s="9">
        <f t="shared" si="4"/>
        <v>1</v>
      </c>
      <c r="L78" s="9">
        <f t="shared" si="4"/>
        <v>1</v>
      </c>
      <c r="M78" s="9">
        <f t="shared" si="4"/>
        <v>0</v>
      </c>
    </row>
    <row r="79" spans="1:13" x14ac:dyDescent="0.25">
      <c r="A79" s="8" t="s">
        <v>51</v>
      </c>
      <c r="B79" s="9">
        <v>156</v>
      </c>
      <c r="C79" s="9">
        <v>381</v>
      </c>
      <c r="D79" s="9"/>
      <c r="E79" s="9">
        <v>0</v>
      </c>
      <c r="F79" s="9">
        <v>0</v>
      </c>
      <c r="G79" s="9"/>
      <c r="H79" s="9">
        <v>0</v>
      </c>
      <c r="I79" s="9">
        <v>0</v>
      </c>
      <c r="J79" s="9">
        <v>0</v>
      </c>
      <c r="K79" s="9">
        <f t="shared" si="4"/>
        <v>156</v>
      </c>
      <c r="L79" s="9">
        <f t="shared" si="4"/>
        <v>381</v>
      </c>
      <c r="M79" s="9">
        <f t="shared" si="4"/>
        <v>0</v>
      </c>
    </row>
    <row r="80" spans="1:13" x14ac:dyDescent="0.25">
      <c r="A80" s="8" t="s">
        <v>52</v>
      </c>
      <c r="B80" s="9">
        <v>31</v>
      </c>
      <c r="C80" s="9">
        <v>82</v>
      </c>
      <c r="D80" s="9"/>
      <c r="E80" s="9">
        <v>0</v>
      </c>
      <c r="F80" s="9">
        <v>0</v>
      </c>
      <c r="G80" s="9"/>
      <c r="H80" s="9">
        <v>0</v>
      </c>
      <c r="I80" s="9">
        <v>0</v>
      </c>
      <c r="J80" s="9">
        <v>0</v>
      </c>
      <c r="K80" s="9">
        <f t="shared" si="4"/>
        <v>31</v>
      </c>
      <c r="L80" s="9">
        <f t="shared" si="4"/>
        <v>82</v>
      </c>
      <c r="M80" s="9">
        <f t="shared" si="4"/>
        <v>0</v>
      </c>
    </row>
    <row r="81" spans="1:13" x14ac:dyDescent="0.25">
      <c r="A81" s="8" t="s">
        <v>53</v>
      </c>
      <c r="B81" s="9">
        <v>66</v>
      </c>
      <c r="C81" s="9">
        <v>221</v>
      </c>
      <c r="D81" s="9"/>
      <c r="E81" s="9">
        <v>0</v>
      </c>
      <c r="F81" s="9">
        <v>0</v>
      </c>
      <c r="G81" s="9"/>
      <c r="H81" s="9">
        <v>0</v>
      </c>
      <c r="I81" s="9">
        <v>0</v>
      </c>
      <c r="J81" s="9">
        <v>0</v>
      </c>
      <c r="K81" s="9">
        <f t="shared" si="4"/>
        <v>66</v>
      </c>
      <c r="L81" s="9">
        <f t="shared" si="4"/>
        <v>221</v>
      </c>
      <c r="M81" s="9">
        <f t="shared" si="4"/>
        <v>0</v>
      </c>
    </row>
    <row r="82" spans="1:13" x14ac:dyDescent="0.25">
      <c r="A82" s="8" t="s">
        <v>54</v>
      </c>
      <c r="B82" s="9">
        <v>132</v>
      </c>
      <c r="C82" s="9">
        <v>361</v>
      </c>
      <c r="D82" s="9"/>
      <c r="E82" s="9">
        <v>0</v>
      </c>
      <c r="F82" s="9">
        <v>0</v>
      </c>
      <c r="G82" s="9"/>
      <c r="H82" s="9">
        <v>0</v>
      </c>
      <c r="I82" s="9">
        <v>0</v>
      </c>
      <c r="J82" s="9">
        <v>0</v>
      </c>
      <c r="K82" s="9">
        <f t="shared" si="4"/>
        <v>132</v>
      </c>
      <c r="L82" s="9">
        <f t="shared" si="4"/>
        <v>361</v>
      </c>
      <c r="M82" s="9">
        <f t="shared" si="4"/>
        <v>0</v>
      </c>
    </row>
    <row r="83" spans="1:13" x14ac:dyDescent="0.25">
      <c r="A83" s="8" t="s">
        <v>41</v>
      </c>
      <c r="B83" s="9">
        <v>8793</v>
      </c>
      <c r="C83" s="9">
        <v>21518</v>
      </c>
      <c r="D83" s="9"/>
      <c r="E83" s="9">
        <v>64</v>
      </c>
      <c r="F83" s="9">
        <v>735</v>
      </c>
      <c r="G83" s="9"/>
      <c r="H83" s="9">
        <v>29</v>
      </c>
      <c r="I83" s="9">
        <v>31</v>
      </c>
      <c r="J83" s="9">
        <v>20023</v>
      </c>
      <c r="K83" s="9">
        <f t="shared" si="4"/>
        <v>8886</v>
      </c>
      <c r="L83" s="9">
        <f t="shared" si="4"/>
        <v>22284</v>
      </c>
      <c r="M83" s="9">
        <f t="shared" si="4"/>
        <v>20023</v>
      </c>
    </row>
    <row r="84" spans="1:13" x14ac:dyDescent="0.25">
      <c r="A84" s="8" t="s">
        <v>42</v>
      </c>
      <c r="B84" s="9">
        <v>5647</v>
      </c>
      <c r="C84" s="9">
        <v>16564</v>
      </c>
      <c r="D84" s="9"/>
      <c r="E84" s="9">
        <v>304</v>
      </c>
      <c r="F84" s="9">
        <v>4485</v>
      </c>
      <c r="G84" s="9"/>
      <c r="H84" s="9">
        <v>4162</v>
      </c>
      <c r="I84" s="9">
        <v>4592</v>
      </c>
      <c r="J84" s="9">
        <v>45539603</v>
      </c>
      <c r="K84" s="9">
        <f t="shared" si="4"/>
        <v>10113</v>
      </c>
      <c r="L84" s="9">
        <f t="shared" si="4"/>
        <v>25641</v>
      </c>
      <c r="M84" s="9">
        <f t="shared" si="4"/>
        <v>45539603</v>
      </c>
    </row>
    <row r="85" spans="1:13" x14ac:dyDescent="0.25">
      <c r="A85" s="8" t="s">
        <v>43</v>
      </c>
      <c r="B85" s="9">
        <v>2442</v>
      </c>
      <c r="C85" s="9">
        <v>6570</v>
      </c>
      <c r="D85" s="9"/>
      <c r="E85" s="9">
        <v>115</v>
      </c>
      <c r="F85" s="9">
        <v>3043</v>
      </c>
      <c r="G85" s="9"/>
      <c r="H85" s="9">
        <v>3139</v>
      </c>
      <c r="I85" s="9">
        <v>3408</v>
      </c>
      <c r="J85" s="9">
        <v>45578252</v>
      </c>
      <c r="K85" s="9">
        <f t="shared" si="4"/>
        <v>5696</v>
      </c>
      <c r="L85" s="9">
        <f t="shared" si="4"/>
        <v>13021</v>
      </c>
      <c r="M85" s="9">
        <f t="shared" si="4"/>
        <v>45578252</v>
      </c>
    </row>
    <row r="86" spans="1:13" x14ac:dyDescent="0.25">
      <c r="A86" s="8" t="s">
        <v>44</v>
      </c>
      <c r="B86" s="9">
        <v>1540</v>
      </c>
      <c r="C86" s="9">
        <v>4257</v>
      </c>
      <c r="D86" s="9"/>
      <c r="E86" s="9">
        <v>9</v>
      </c>
      <c r="F86" s="9">
        <v>192</v>
      </c>
      <c r="G86" s="9"/>
      <c r="H86" s="9">
        <v>1</v>
      </c>
      <c r="I86" s="9">
        <v>1</v>
      </c>
      <c r="J86" s="9">
        <v>0</v>
      </c>
      <c r="K86" s="9">
        <f t="shared" si="4"/>
        <v>1550</v>
      </c>
      <c r="L86" s="9">
        <f t="shared" si="4"/>
        <v>4450</v>
      </c>
      <c r="M86" s="9">
        <f t="shared" si="4"/>
        <v>0</v>
      </c>
    </row>
    <row r="87" spans="1:13" x14ac:dyDescent="0.25">
      <c r="A87" s="8" t="s">
        <v>45</v>
      </c>
      <c r="B87" s="9">
        <v>0</v>
      </c>
      <c r="C87" s="9">
        <v>0</v>
      </c>
      <c r="D87" s="9"/>
      <c r="E87" s="9">
        <v>0</v>
      </c>
      <c r="F87" s="9">
        <v>0</v>
      </c>
      <c r="G87" s="9"/>
      <c r="H87" s="9">
        <v>0</v>
      </c>
      <c r="I87" s="9">
        <v>0</v>
      </c>
      <c r="J87" s="9">
        <v>0</v>
      </c>
      <c r="K87" s="9">
        <f t="shared" si="4"/>
        <v>0</v>
      </c>
      <c r="L87" s="9">
        <f t="shared" si="4"/>
        <v>0</v>
      </c>
      <c r="M87" s="9">
        <f t="shared" si="4"/>
        <v>0</v>
      </c>
    </row>
    <row r="88" spans="1:13" x14ac:dyDescent="0.25">
      <c r="A88" s="8" t="s">
        <v>46</v>
      </c>
      <c r="B88" s="9">
        <v>155</v>
      </c>
      <c r="C88" s="9">
        <v>420</v>
      </c>
      <c r="D88" s="9"/>
      <c r="E88" s="9">
        <v>158</v>
      </c>
      <c r="F88" s="9">
        <v>1514</v>
      </c>
      <c r="G88" s="9"/>
      <c r="H88" s="9">
        <v>0</v>
      </c>
      <c r="I88" s="9">
        <v>0</v>
      </c>
      <c r="J88" s="9">
        <v>0</v>
      </c>
      <c r="K88" s="9">
        <f t="shared" si="4"/>
        <v>313</v>
      </c>
      <c r="L88" s="9">
        <f t="shared" si="4"/>
        <v>1934</v>
      </c>
      <c r="M88" s="9">
        <f t="shared" si="4"/>
        <v>0</v>
      </c>
    </row>
    <row r="89" spans="1:13" ht="15.75" thickBot="1" x14ac:dyDescent="0.3">
      <c r="A89" s="10" t="s">
        <v>14</v>
      </c>
      <c r="B89" s="11">
        <f>SUM(B7,B48)</f>
        <v>155545</v>
      </c>
      <c r="C89" s="11">
        <f t="shared" ref="C89:M89" si="5">SUM(C7,C48)</f>
        <v>470797</v>
      </c>
      <c r="D89" s="11">
        <f t="shared" si="5"/>
        <v>0</v>
      </c>
      <c r="E89" s="11">
        <f t="shared" si="5"/>
        <v>36290</v>
      </c>
      <c r="F89" s="11">
        <f t="shared" si="5"/>
        <v>457186</v>
      </c>
      <c r="G89" s="11">
        <f t="shared" si="5"/>
        <v>0</v>
      </c>
      <c r="H89" s="11">
        <f t="shared" si="5"/>
        <v>72761</v>
      </c>
      <c r="I89" s="11">
        <f t="shared" si="5"/>
        <v>75560</v>
      </c>
      <c r="J89" s="11">
        <f t="shared" si="5"/>
        <v>1023990176.46</v>
      </c>
      <c r="K89" s="11">
        <f t="shared" si="5"/>
        <v>264596</v>
      </c>
      <c r="L89" s="11">
        <f t="shared" si="5"/>
        <v>1003543</v>
      </c>
      <c r="M89" s="11">
        <f t="shared" si="5"/>
        <v>1023990176.46</v>
      </c>
    </row>
  </sheetData>
  <mergeCells count="6">
    <mergeCell ref="A1:M1"/>
    <mergeCell ref="A2:M2"/>
    <mergeCell ref="A3:M3"/>
    <mergeCell ref="B5:D5"/>
    <mergeCell ref="E5:G5"/>
    <mergeCell ref="H5:J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workbookViewId="0">
      <pane ySplit="6" topLeftCell="A73" activePane="bottomLeft" state="frozen"/>
      <selection pane="bottomLeft" activeCell="A5" sqref="A5"/>
    </sheetView>
  </sheetViews>
  <sheetFormatPr baseColWidth="10" defaultRowHeight="15" x14ac:dyDescent="0.25"/>
  <cols>
    <col min="1" max="1" width="42.85546875" style="1" bestFit="1" customWidth="1"/>
    <col min="2" max="2" width="9.7109375" style="1" bestFit="1" customWidth="1"/>
    <col min="3" max="3" width="8.28515625" style="1" bestFit="1" customWidth="1"/>
    <col min="4" max="4" width="10.42578125" style="1" bestFit="1" customWidth="1"/>
    <col min="5" max="5" width="9.7109375" style="1" bestFit="1" customWidth="1"/>
    <col min="6" max="6" width="8.28515625" style="1" bestFit="1" customWidth="1"/>
    <col min="7" max="7" width="10.42578125" style="1" bestFit="1" customWidth="1"/>
    <col min="8" max="8" width="9.7109375" style="1" bestFit="1" customWidth="1"/>
    <col min="9" max="9" width="8.28515625" style="1" bestFit="1" customWidth="1"/>
    <col min="10" max="10" width="12.7109375" style="1" bestFit="1" customWidth="1"/>
    <col min="11" max="11" width="14.5703125" style="1" bestFit="1" customWidth="1"/>
    <col min="12" max="12" width="13.140625" style="1" bestFit="1" customWidth="1"/>
    <col min="13" max="13" width="15.28515625" style="1" bestFit="1" customWidth="1"/>
    <col min="14" max="16384" width="11.42578125" style="1"/>
  </cols>
  <sheetData>
    <row r="1" spans="1:13" ht="15.75" x14ac:dyDescent="0.25">
      <c r="A1" s="18" t="s">
        <v>59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x14ac:dyDescent="0.2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5" spans="1:13" x14ac:dyDescent="0.25">
      <c r="A5" s="2"/>
      <c r="B5" s="20" t="s">
        <v>2</v>
      </c>
      <c r="C5" s="20"/>
      <c r="D5" s="20"/>
      <c r="E5" s="21" t="s">
        <v>3</v>
      </c>
      <c r="F5" s="21"/>
      <c r="G5" s="21"/>
      <c r="H5" s="20" t="s">
        <v>4</v>
      </c>
      <c r="I5" s="20"/>
      <c r="J5" s="20"/>
      <c r="K5" s="13" t="s">
        <v>5</v>
      </c>
      <c r="L5" s="13" t="s">
        <v>6</v>
      </c>
      <c r="M5" s="13" t="s">
        <v>7</v>
      </c>
    </row>
    <row r="6" spans="1:13" x14ac:dyDescent="0.25">
      <c r="A6" s="2" t="s">
        <v>8</v>
      </c>
      <c r="B6" s="12" t="s">
        <v>9</v>
      </c>
      <c r="C6" s="12" t="s">
        <v>10</v>
      </c>
      <c r="D6" s="12" t="s">
        <v>11</v>
      </c>
      <c r="E6" s="13" t="s">
        <v>9</v>
      </c>
      <c r="F6" s="13" t="s">
        <v>10</v>
      </c>
      <c r="G6" s="13" t="s">
        <v>11</v>
      </c>
      <c r="H6" s="12" t="s">
        <v>9</v>
      </c>
      <c r="I6" s="12" t="s">
        <v>10</v>
      </c>
      <c r="J6" s="12" t="s">
        <v>11</v>
      </c>
      <c r="K6" s="5"/>
      <c r="L6" s="5"/>
      <c r="M6" s="5"/>
    </row>
    <row r="7" spans="1:13" x14ac:dyDescent="0.25">
      <c r="A7" s="6" t="s">
        <v>12</v>
      </c>
      <c r="B7" s="7">
        <f>SUM(B8:B47)</f>
        <v>67380</v>
      </c>
      <c r="C7" s="7">
        <f t="shared" ref="C7:M7" si="0">SUM(C8:C47)</f>
        <v>201907</v>
      </c>
      <c r="D7" s="7">
        <f t="shared" si="0"/>
        <v>0</v>
      </c>
      <c r="E7" s="7">
        <f t="shared" si="0"/>
        <v>20459</v>
      </c>
      <c r="F7" s="7">
        <f t="shared" si="0"/>
        <v>246584</v>
      </c>
      <c r="G7" s="7">
        <f t="shared" si="0"/>
        <v>0</v>
      </c>
      <c r="H7" s="7">
        <f t="shared" si="0"/>
        <v>33957</v>
      </c>
      <c r="I7" s="7">
        <f t="shared" si="0"/>
        <v>35382</v>
      </c>
      <c r="J7" s="7">
        <f t="shared" si="0"/>
        <v>502600114.44999999</v>
      </c>
      <c r="K7" s="7">
        <f t="shared" si="0"/>
        <v>121796</v>
      </c>
      <c r="L7" s="7">
        <f t="shared" si="0"/>
        <v>483873</v>
      </c>
      <c r="M7" s="7">
        <f t="shared" si="0"/>
        <v>502600114.44999999</v>
      </c>
    </row>
    <row r="8" spans="1:13" x14ac:dyDescent="0.25">
      <c r="A8" s="8" t="s">
        <v>15</v>
      </c>
      <c r="B8" s="9">
        <v>37</v>
      </c>
      <c r="C8" s="9">
        <v>131</v>
      </c>
      <c r="D8" s="9"/>
      <c r="E8" s="9">
        <v>1</v>
      </c>
      <c r="F8" s="9">
        <v>2</v>
      </c>
      <c r="G8" s="9"/>
      <c r="H8" s="9">
        <v>42</v>
      </c>
      <c r="I8" s="9">
        <v>46</v>
      </c>
      <c r="J8" s="9">
        <v>21000</v>
      </c>
      <c r="K8" s="9">
        <f>SUM(B8+E8+H8)</f>
        <v>80</v>
      </c>
      <c r="L8" s="9">
        <f>SUM(C8+F8+I8)</f>
        <v>179</v>
      </c>
      <c r="M8" s="9">
        <f>SUM(D8+G8+J8)</f>
        <v>21000</v>
      </c>
    </row>
    <row r="9" spans="1:13" x14ac:dyDescent="0.25">
      <c r="A9" s="8" t="s">
        <v>16</v>
      </c>
      <c r="B9" s="9">
        <v>25179</v>
      </c>
      <c r="C9" s="9">
        <v>82132</v>
      </c>
      <c r="D9" s="9"/>
      <c r="E9" s="9">
        <v>17774</v>
      </c>
      <c r="F9" s="9">
        <v>174158</v>
      </c>
      <c r="G9" s="9"/>
      <c r="H9" s="9">
        <v>2231</v>
      </c>
      <c r="I9" s="9">
        <v>2454</v>
      </c>
      <c r="J9" s="9">
        <v>16332552.57</v>
      </c>
      <c r="K9" s="9">
        <f t="shared" ref="K9:M47" si="1">SUM(B9+E9+H9)</f>
        <v>45184</v>
      </c>
      <c r="L9" s="9">
        <f t="shared" si="1"/>
        <v>258744</v>
      </c>
      <c r="M9" s="9">
        <f t="shared" si="1"/>
        <v>16332552.57</v>
      </c>
    </row>
    <row r="10" spans="1:13" x14ac:dyDescent="0.25">
      <c r="A10" s="8" t="s">
        <v>17</v>
      </c>
      <c r="B10" s="9">
        <v>529</v>
      </c>
      <c r="C10" s="9">
        <v>1778</v>
      </c>
      <c r="D10" s="9"/>
      <c r="E10" s="9">
        <v>348</v>
      </c>
      <c r="F10" s="9">
        <v>12961</v>
      </c>
      <c r="G10" s="9"/>
      <c r="H10" s="9">
        <v>8408</v>
      </c>
      <c r="I10" s="9">
        <v>8502</v>
      </c>
      <c r="J10" s="9">
        <v>96849991.479999989</v>
      </c>
      <c r="K10" s="9">
        <f t="shared" si="1"/>
        <v>9285</v>
      </c>
      <c r="L10" s="9">
        <f t="shared" si="1"/>
        <v>23241</v>
      </c>
      <c r="M10" s="9">
        <f t="shared" si="1"/>
        <v>96849991.479999989</v>
      </c>
    </row>
    <row r="11" spans="1:13" x14ac:dyDescent="0.25">
      <c r="A11" s="8" t="s">
        <v>18</v>
      </c>
      <c r="B11" s="9">
        <v>424</v>
      </c>
      <c r="C11" s="9">
        <v>1228</v>
      </c>
      <c r="D11" s="9"/>
      <c r="E11" s="9">
        <v>713</v>
      </c>
      <c r="F11" s="9">
        <v>21528</v>
      </c>
      <c r="G11" s="9"/>
      <c r="H11" s="9">
        <v>1884</v>
      </c>
      <c r="I11" s="9">
        <v>1902</v>
      </c>
      <c r="J11" s="9">
        <v>8596338.8599999994</v>
      </c>
      <c r="K11" s="9">
        <f t="shared" si="1"/>
        <v>3021</v>
      </c>
      <c r="L11" s="9">
        <f t="shared" si="1"/>
        <v>24658</v>
      </c>
      <c r="M11" s="9">
        <f t="shared" si="1"/>
        <v>8596338.8599999994</v>
      </c>
    </row>
    <row r="12" spans="1:13" x14ac:dyDescent="0.25">
      <c r="A12" s="8" t="s">
        <v>19</v>
      </c>
      <c r="B12" s="9">
        <v>212</v>
      </c>
      <c r="C12" s="9">
        <v>608</v>
      </c>
      <c r="D12" s="9"/>
      <c r="E12" s="9">
        <v>27</v>
      </c>
      <c r="F12" s="9">
        <v>817</v>
      </c>
      <c r="G12" s="9"/>
      <c r="H12" s="9">
        <v>250</v>
      </c>
      <c r="I12" s="9">
        <v>252</v>
      </c>
      <c r="J12" s="9">
        <v>233435</v>
      </c>
      <c r="K12" s="9">
        <f t="shared" si="1"/>
        <v>489</v>
      </c>
      <c r="L12" s="9">
        <f t="shared" si="1"/>
        <v>1677</v>
      </c>
      <c r="M12" s="9">
        <f t="shared" si="1"/>
        <v>233435</v>
      </c>
    </row>
    <row r="13" spans="1:13" x14ac:dyDescent="0.25">
      <c r="A13" s="8" t="s">
        <v>20</v>
      </c>
      <c r="B13" s="9">
        <v>51</v>
      </c>
      <c r="C13" s="9">
        <v>149</v>
      </c>
      <c r="D13" s="9"/>
      <c r="E13" s="9">
        <v>3</v>
      </c>
      <c r="F13" s="9">
        <v>14</v>
      </c>
      <c r="G13" s="9"/>
      <c r="H13" s="9">
        <v>132</v>
      </c>
      <c r="I13" s="9">
        <v>135</v>
      </c>
      <c r="J13" s="9">
        <v>1999704.6</v>
      </c>
      <c r="K13" s="9">
        <f t="shared" si="1"/>
        <v>186</v>
      </c>
      <c r="L13" s="9">
        <f t="shared" si="1"/>
        <v>298</v>
      </c>
      <c r="M13" s="9">
        <f t="shared" si="1"/>
        <v>1999704.6</v>
      </c>
    </row>
    <row r="14" spans="1:13" x14ac:dyDescent="0.25">
      <c r="A14" s="8" t="s">
        <v>21</v>
      </c>
      <c r="B14" s="9">
        <v>0</v>
      </c>
      <c r="C14" s="9">
        <v>0</v>
      </c>
      <c r="D14" s="9"/>
      <c r="E14" s="9">
        <v>0</v>
      </c>
      <c r="F14" s="9">
        <v>0</v>
      </c>
      <c r="G14" s="9"/>
      <c r="H14" s="9">
        <v>0</v>
      </c>
      <c r="I14" s="9">
        <v>0</v>
      </c>
      <c r="J14" s="9">
        <v>0</v>
      </c>
      <c r="K14" s="9">
        <f t="shared" si="1"/>
        <v>0</v>
      </c>
      <c r="L14" s="9">
        <f t="shared" si="1"/>
        <v>0</v>
      </c>
      <c r="M14" s="9">
        <f t="shared" si="1"/>
        <v>0</v>
      </c>
    </row>
    <row r="15" spans="1:13" x14ac:dyDescent="0.25">
      <c r="A15" s="8" t="s">
        <v>22</v>
      </c>
      <c r="B15" s="9">
        <v>586</v>
      </c>
      <c r="C15" s="9">
        <v>1539</v>
      </c>
      <c r="D15" s="9"/>
      <c r="E15" s="9">
        <v>143</v>
      </c>
      <c r="F15" s="9">
        <v>4456</v>
      </c>
      <c r="G15" s="9"/>
      <c r="H15" s="9">
        <v>1212</v>
      </c>
      <c r="I15" s="9">
        <v>1274</v>
      </c>
      <c r="J15" s="9">
        <v>11521689.84</v>
      </c>
      <c r="K15" s="9">
        <f t="shared" si="1"/>
        <v>1941</v>
      </c>
      <c r="L15" s="9">
        <f t="shared" si="1"/>
        <v>7269</v>
      </c>
      <c r="M15" s="9">
        <f t="shared" si="1"/>
        <v>11521689.84</v>
      </c>
    </row>
    <row r="16" spans="1:13" x14ac:dyDescent="0.25">
      <c r="A16" s="8" t="s">
        <v>23</v>
      </c>
      <c r="B16" s="9">
        <v>0</v>
      </c>
      <c r="C16" s="9">
        <v>0</v>
      </c>
      <c r="D16" s="9"/>
      <c r="E16" s="9">
        <v>0</v>
      </c>
      <c r="F16" s="9">
        <v>0</v>
      </c>
      <c r="G16" s="9"/>
      <c r="H16" s="9">
        <v>0</v>
      </c>
      <c r="I16" s="9">
        <v>0</v>
      </c>
      <c r="J16" s="9">
        <v>0</v>
      </c>
      <c r="K16" s="9">
        <f t="shared" si="1"/>
        <v>0</v>
      </c>
      <c r="L16" s="9">
        <f t="shared" si="1"/>
        <v>0</v>
      </c>
      <c r="M16" s="9">
        <f t="shared" si="1"/>
        <v>0</v>
      </c>
    </row>
    <row r="17" spans="1:13" x14ac:dyDescent="0.25">
      <c r="A17" s="8" t="s">
        <v>24</v>
      </c>
      <c r="B17" s="9">
        <v>0</v>
      </c>
      <c r="C17" s="9">
        <v>0</v>
      </c>
      <c r="D17" s="9"/>
      <c r="E17" s="9">
        <v>0</v>
      </c>
      <c r="F17" s="9">
        <v>0</v>
      </c>
      <c r="G17" s="9"/>
      <c r="H17" s="9">
        <v>0</v>
      </c>
      <c r="I17" s="9">
        <v>0</v>
      </c>
      <c r="J17" s="9">
        <v>0</v>
      </c>
      <c r="K17" s="9">
        <f t="shared" si="1"/>
        <v>0</v>
      </c>
      <c r="L17" s="9">
        <f t="shared" si="1"/>
        <v>0</v>
      </c>
      <c r="M17" s="9">
        <f t="shared" si="1"/>
        <v>0</v>
      </c>
    </row>
    <row r="18" spans="1:13" x14ac:dyDescent="0.25">
      <c r="A18" s="8" t="s">
        <v>25</v>
      </c>
      <c r="B18" s="9">
        <v>0</v>
      </c>
      <c r="C18" s="9">
        <v>0</v>
      </c>
      <c r="D18" s="9"/>
      <c r="E18" s="9">
        <v>0</v>
      </c>
      <c r="F18" s="9">
        <v>0</v>
      </c>
      <c r="G18" s="9"/>
      <c r="H18" s="9">
        <v>0</v>
      </c>
      <c r="I18" s="9">
        <v>0</v>
      </c>
      <c r="J18" s="9">
        <v>0</v>
      </c>
      <c r="K18" s="9">
        <f t="shared" si="1"/>
        <v>0</v>
      </c>
      <c r="L18" s="9">
        <f t="shared" si="1"/>
        <v>0</v>
      </c>
      <c r="M18" s="9">
        <f t="shared" si="1"/>
        <v>0</v>
      </c>
    </row>
    <row r="19" spans="1:13" x14ac:dyDescent="0.25">
      <c r="A19" s="8" t="s">
        <v>26</v>
      </c>
      <c r="B19" s="9">
        <v>5668</v>
      </c>
      <c r="C19" s="9">
        <v>16271</v>
      </c>
      <c r="D19" s="9"/>
      <c r="E19" s="9">
        <v>541</v>
      </c>
      <c r="F19" s="9">
        <v>13112</v>
      </c>
      <c r="G19" s="9"/>
      <c r="H19" s="9">
        <v>10009</v>
      </c>
      <c r="I19" s="9">
        <v>10178</v>
      </c>
      <c r="J19" s="9">
        <v>226500134.10000002</v>
      </c>
      <c r="K19" s="9">
        <f t="shared" si="1"/>
        <v>16218</v>
      </c>
      <c r="L19" s="9">
        <f t="shared" si="1"/>
        <v>39561</v>
      </c>
      <c r="M19" s="9">
        <f t="shared" si="1"/>
        <v>226500134.10000002</v>
      </c>
    </row>
    <row r="20" spans="1:13" x14ac:dyDescent="0.25">
      <c r="A20" s="8" t="s">
        <v>27</v>
      </c>
      <c r="B20" s="9">
        <v>0</v>
      </c>
      <c r="C20" s="9">
        <v>0</v>
      </c>
      <c r="D20" s="9"/>
      <c r="E20" s="9">
        <v>0</v>
      </c>
      <c r="F20" s="9">
        <v>0</v>
      </c>
      <c r="G20" s="9"/>
      <c r="H20" s="9">
        <v>0</v>
      </c>
      <c r="I20" s="9">
        <v>0</v>
      </c>
      <c r="J20" s="9">
        <v>0</v>
      </c>
      <c r="K20" s="9">
        <f t="shared" si="1"/>
        <v>0</v>
      </c>
      <c r="L20" s="9">
        <f t="shared" si="1"/>
        <v>0</v>
      </c>
      <c r="M20" s="9">
        <f t="shared" si="1"/>
        <v>0</v>
      </c>
    </row>
    <row r="21" spans="1:13" x14ac:dyDescent="0.25">
      <c r="A21" s="8" t="s">
        <v>28</v>
      </c>
      <c r="B21" s="9">
        <v>0</v>
      </c>
      <c r="C21" s="9">
        <v>0</v>
      </c>
      <c r="D21" s="9"/>
      <c r="E21" s="9">
        <v>0</v>
      </c>
      <c r="F21" s="9">
        <v>0</v>
      </c>
      <c r="G21" s="9"/>
      <c r="H21" s="9">
        <v>0</v>
      </c>
      <c r="I21" s="9">
        <v>0</v>
      </c>
      <c r="J21" s="9">
        <v>0</v>
      </c>
      <c r="K21" s="9">
        <f t="shared" si="1"/>
        <v>0</v>
      </c>
      <c r="L21" s="9">
        <f t="shared" si="1"/>
        <v>0</v>
      </c>
      <c r="M21" s="9">
        <f t="shared" si="1"/>
        <v>0</v>
      </c>
    </row>
    <row r="22" spans="1:13" x14ac:dyDescent="0.25">
      <c r="A22" s="8" t="s">
        <v>29</v>
      </c>
      <c r="B22" s="9">
        <v>610</v>
      </c>
      <c r="C22" s="9">
        <v>1987</v>
      </c>
      <c r="D22" s="9"/>
      <c r="E22" s="9">
        <v>1</v>
      </c>
      <c r="F22" s="9">
        <v>25</v>
      </c>
      <c r="G22" s="9"/>
      <c r="H22" s="9">
        <v>0</v>
      </c>
      <c r="I22" s="9">
        <v>0</v>
      </c>
      <c r="J22" s="9">
        <v>0</v>
      </c>
      <c r="K22" s="9">
        <f t="shared" si="1"/>
        <v>611</v>
      </c>
      <c r="L22" s="9">
        <f t="shared" si="1"/>
        <v>2012</v>
      </c>
      <c r="M22" s="9">
        <f t="shared" si="1"/>
        <v>0</v>
      </c>
    </row>
    <row r="23" spans="1:13" x14ac:dyDescent="0.25">
      <c r="A23" s="8" t="s">
        <v>30</v>
      </c>
      <c r="B23" s="9">
        <v>1662</v>
      </c>
      <c r="C23" s="9">
        <v>5196</v>
      </c>
      <c r="D23" s="9"/>
      <c r="E23" s="9">
        <v>88</v>
      </c>
      <c r="F23" s="9">
        <v>3825</v>
      </c>
      <c r="G23" s="9"/>
      <c r="H23" s="9">
        <v>1200</v>
      </c>
      <c r="I23" s="9">
        <v>1204</v>
      </c>
      <c r="J23" s="9">
        <v>29409704</v>
      </c>
      <c r="K23" s="9">
        <f t="shared" si="1"/>
        <v>2950</v>
      </c>
      <c r="L23" s="9">
        <f t="shared" si="1"/>
        <v>10225</v>
      </c>
      <c r="M23" s="9">
        <f t="shared" si="1"/>
        <v>29409704</v>
      </c>
    </row>
    <row r="24" spans="1:13" x14ac:dyDescent="0.25">
      <c r="A24" s="8" t="s">
        <v>31</v>
      </c>
      <c r="B24" s="9">
        <v>2397</v>
      </c>
      <c r="C24" s="9">
        <v>7627</v>
      </c>
      <c r="D24" s="9"/>
      <c r="E24" s="9">
        <v>83</v>
      </c>
      <c r="F24" s="9">
        <v>1893</v>
      </c>
      <c r="G24" s="9"/>
      <c r="H24" s="9">
        <v>0</v>
      </c>
      <c r="I24" s="9">
        <v>0</v>
      </c>
      <c r="J24" s="9">
        <v>0</v>
      </c>
      <c r="K24" s="9">
        <f t="shared" si="1"/>
        <v>2480</v>
      </c>
      <c r="L24" s="9">
        <f t="shared" si="1"/>
        <v>9520</v>
      </c>
      <c r="M24" s="9">
        <f t="shared" si="1"/>
        <v>0</v>
      </c>
    </row>
    <row r="25" spans="1:13" x14ac:dyDescent="0.25">
      <c r="A25" s="8" t="s">
        <v>47</v>
      </c>
      <c r="B25" s="9">
        <v>0</v>
      </c>
      <c r="C25" s="9">
        <v>0</v>
      </c>
      <c r="D25" s="9"/>
      <c r="E25" s="9">
        <v>0</v>
      </c>
      <c r="F25" s="9">
        <v>0</v>
      </c>
      <c r="G25" s="9"/>
      <c r="H25" s="9">
        <v>0</v>
      </c>
      <c r="I25" s="9">
        <v>0</v>
      </c>
      <c r="J25" s="9">
        <v>0</v>
      </c>
      <c r="K25" s="9">
        <f t="shared" si="1"/>
        <v>0</v>
      </c>
      <c r="L25" s="9">
        <f t="shared" si="1"/>
        <v>0</v>
      </c>
      <c r="M25" s="9">
        <f t="shared" si="1"/>
        <v>0</v>
      </c>
    </row>
    <row r="26" spans="1:13" x14ac:dyDescent="0.25">
      <c r="A26" s="8" t="s">
        <v>32</v>
      </c>
      <c r="B26" s="9">
        <v>6608</v>
      </c>
      <c r="C26" s="9">
        <v>21069</v>
      </c>
      <c r="D26" s="9"/>
      <c r="E26" s="9">
        <v>196</v>
      </c>
      <c r="F26" s="9">
        <v>5041</v>
      </c>
      <c r="G26" s="9"/>
      <c r="H26" s="9">
        <v>1350</v>
      </c>
      <c r="I26" s="9">
        <v>1564</v>
      </c>
      <c r="J26" s="9">
        <v>9335474</v>
      </c>
      <c r="K26" s="9">
        <f t="shared" si="1"/>
        <v>8154</v>
      </c>
      <c r="L26" s="9">
        <f t="shared" si="1"/>
        <v>27674</v>
      </c>
      <c r="M26" s="9">
        <f t="shared" si="1"/>
        <v>9335474</v>
      </c>
    </row>
    <row r="27" spans="1:13" x14ac:dyDescent="0.25">
      <c r="A27" s="8" t="s">
        <v>33</v>
      </c>
      <c r="B27" s="9">
        <v>111</v>
      </c>
      <c r="C27" s="9">
        <v>333</v>
      </c>
      <c r="D27" s="9"/>
      <c r="E27" s="9">
        <v>1</v>
      </c>
      <c r="F27" s="9">
        <v>9</v>
      </c>
      <c r="G27" s="9"/>
      <c r="H27" s="9">
        <v>0</v>
      </c>
      <c r="I27" s="9">
        <v>0</v>
      </c>
      <c r="J27" s="9">
        <v>0</v>
      </c>
      <c r="K27" s="9">
        <f t="shared" si="1"/>
        <v>112</v>
      </c>
      <c r="L27" s="9">
        <f t="shared" si="1"/>
        <v>342</v>
      </c>
      <c r="M27" s="9">
        <f t="shared" si="1"/>
        <v>0</v>
      </c>
    </row>
    <row r="28" spans="1:13" x14ac:dyDescent="0.25">
      <c r="A28" s="8" t="s">
        <v>34</v>
      </c>
      <c r="B28" s="9">
        <v>0</v>
      </c>
      <c r="C28" s="9">
        <v>0</v>
      </c>
      <c r="D28" s="9"/>
      <c r="E28" s="9">
        <v>0</v>
      </c>
      <c r="F28" s="9">
        <v>0</v>
      </c>
      <c r="G28" s="9"/>
      <c r="H28" s="9">
        <v>0</v>
      </c>
      <c r="I28" s="9">
        <v>0</v>
      </c>
      <c r="J28" s="9">
        <v>0</v>
      </c>
      <c r="K28" s="9">
        <f t="shared" si="1"/>
        <v>0</v>
      </c>
      <c r="L28" s="9">
        <f t="shared" si="1"/>
        <v>0</v>
      </c>
      <c r="M28" s="9">
        <f t="shared" si="1"/>
        <v>0</v>
      </c>
    </row>
    <row r="29" spans="1:13" x14ac:dyDescent="0.25">
      <c r="A29" s="8" t="s">
        <v>35</v>
      </c>
      <c r="B29" s="9">
        <v>0</v>
      </c>
      <c r="C29" s="9">
        <v>0</v>
      </c>
      <c r="D29" s="9"/>
      <c r="E29" s="9">
        <v>57</v>
      </c>
      <c r="F29" s="9">
        <v>671</v>
      </c>
      <c r="G29" s="9"/>
      <c r="H29" s="9">
        <v>0</v>
      </c>
      <c r="I29" s="9">
        <v>0</v>
      </c>
      <c r="J29" s="9">
        <v>0</v>
      </c>
      <c r="K29" s="9">
        <f t="shared" si="1"/>
        <v>57</v>
      </c>
      <c r="L29" s="9">
        <f t="shared" si="1"/>
        <v>671</v>
      </c>
      <c r="M29" s="9">
        <f t="shared" si="1"/>
        <v>0</v>
      </c>
    </row>
    <row r="30" spans="1:13" x14ac:dyDescent="0.25">
      <c r="A30" s="8" t="s">
        <v>36</v>
      </c>
      <c r="B30" s="9">
        <v>1560</v>
      </c>
      <c r="C30" s="9">
        <v>4260</v>
      </c>
      <c r="D30" s="9"/>
      <c r="E30" s="9">
        <v>24</v>
      </c>
      <c r="F30" s="9">
        <v>215</v>
      </c>
      <c r="G30" s="9"/>
      <c r="H30" s="9">
        <v>13</v>
      </c>
      <c r="I30" s="9">
        <v>21</v>
      </c>
      <c r="J30" s="9">
        <v>129555</v>
      </c>
      <c r="K30" s="9">
        <f t="shared" si="1"/>
        <v>1597</v>
      </c>
      <c r="L30" s="9">
        <f t="shared" si="1"/>
        <v>4496</v>
      </c>
      <c r="M30" s="9">
        <f t="shared" si="1"/>
        <v>129555</v>
      </c>
    </row>
    <row r="31" spans="1:13" x14ac:dyDescent="0.25">
      <c r="A31" s="8" t="s">
        <v>37</v>
      </c>
      <c r="B31" s="9">
        <v>520</v>
      </c>
      <c r="C31" s="9">
        <v>1231</v>
      </c>
      <c r="D31" s="9"/>
      <c r="E31" s="9">
        <v>5</v>
      </c>
      <c r="F31" s="9">
        <v>29</v>
      </c>
      <c r="G31" s="9"/>
      <c r="H31" s="9">
        <v>0</v>
      </c>
      <c r="I31" s="9">
        <v>0</v>
      </c>
      <c r="J31" s="9">
        <v>0</v>
      </c>
      <c r="K31" s="9">
        <f t="shared" si="1"/>
        <v>525</v>
      </c>
      <c r="L31" s="9">
        <f t="shared" si="1"/>
        <v>1260</v>
      </c>
      <c r="M31" s="9">
        <f t="shared" si="1"/>
        <v>0</v>
      </c>
    </row>
    <row r="32" spans="1:13" x14ac:dyDescent="0.25">
      <c r="A32" s="8" t="s">
        <v>48</v>
      </c>
      <c r="B32" s="9">
        <v>27</v>
      </c>
      <c r="C32" s="9">
        <v>68</v>
      </c>
      <c r="D32" s="9"/>
      <c r="E32" s="9">
        <v>0</v>
      </c>
      <c r="F32" s="9">
        <v>0</v>
      </c>
      <c r="G32" s="9"/>
      <c r="H32" s="9">
        <v>0</v>
      </c>
      <c r="I32" s="9">
        <v>0</v>
      </c>
      <c r="J32" s="9">
        <v>0</v>
      </c>
      <c r="K32" s="9">
        <f t="shared" si="1"/>
        <v>27</v>
      </c>
      <c r="L32" s="9">
        <f t="shared" si="1"/>
        <v>68</v>
      </c>
      <c r="M32" s="9">
        <f t="shared" si="1"/>
        <v>0</v>
      </c>
    </row>
    <row r="33" spans="1:13" x14ac:dyDescent="0.25">
      <c r="A33" s="8" t="s">
        <v>38</v>
      </c>
      <c r="B33" s="9">
        <v>277</v>
      </c>
      <c r="C33" s="9">
        <v>883</v>
      </c>
      <c r="D33" s="9"/>
      <c r="E33" s="9">
        <v>13</v>
      </c>
      <c r="F33" s="9">
        <v>419</v>
      </c>
      <c r="G33" s="9"/>
      <c r="H33" s="9">
        <v>17</v>
      </c>
      <c r="I33" s="9">
        <v>24</v>
      </c>
      <c r="J33" s="9">
        <v>181258</v>
      </c>
      <c r="K33" s="9">
        <f t="shared" si="1"/>
        <v>307</v>
      </c>
      <c r="L33" s="9">
        <f t="shared" si="1"/>
        <v>1326</v>
      </c>
      <c r="M33" s="9">
        <f t="shared" si="1"/>
        <v>181258</v>
      </c>
    </row>
    <row r="34" spans="1:13" x14ac:dyDescent="0.25">
      <c r="A34" s="8" t="s">
        <v>39</v>
      </c>
      <c r="B34" s="9">
        <v>3024</v>
      </c>
      <c r="C34" s="9">
        <v>7871</v>
      </c>
      <c r="D34" s="9"/>
      <c r="E34" s="9">
        <v>87</v>
      </c>
      <c r="F34" s="9">
        <v>501</v>
      </c>
      <c r="G34" s="9"/>
      <c r="H34" s="9">
        <v>21</v>
      </c>
      <c r="I34" s="9">
        <v>23</v>
      </c>
      <c r="J34" s="9">
        <v>376171</v>
      </c>
      <c r="K34" s="9">
        <f t="shared" si="1"/>
        <v>3132</v>
      </c>
      <c r="L34" s="9">
        <f t="shared" si="1"/>
        <v>8395</v>
      </c>
      <c r="M34" s="9">
        <f t="shared" si="1"/>
        <v>376171</v>
      </c>
    </row>
    <row r="35" spans="1:13" x14ac:dyDescent="0.25">
      <c r="A35" s="8" t="s">
        <v>40</v>
      </c>
      <c r="B35" s="9">
        <v>427</v>
      </c>
      <c r="C35" s="9">
        <v>1145</v>
      </c>
      <c r="D35" s="9"/>
      <c r="E35" s="9">
        <v>6</v>
      </c>
      <c r="F35" s="9">
        <v>69</v>
      </c>
      <c r="G35" s="9"/>
      <c r="H35" s="9">
        <v>502</v>
      </c>
      <c r="I35" s="9">
        <v>542</v>
      </c>
      <c r="J35" s="9">
        <v>8534813</v>
      </c>
      <c r="K35" s="9">
        <f t="shared" si="1"/>
        <v>935</v>
      </c>
      <c r="L35" s="9">
        <f t="shared" si="1"/>
        <v>1756</v>
      </c>
      <c r="M35" s="9">
        <f t="shared" si="1"/>
        <v>8534813</v>
      </c>
    </row>
    <row r="36" spans="1:13" x14ac:dyDescent="0.25">
      <c r="A36" s="8" t="s">
        <v>49</v>
      </c>
      <c r="B36" s="9">
        <v>0</v>
      </c>
      <c r="C36" s="9">
        <v>0</v>
      </c>
      <c r="D36" s="9"/>
      <c r="E36" s="9">
        <v>0</v>
      </c>
      <c r="F36" s="9">
        <v>0</v>
      </c>
      <c r="G36" s="9"/>
      <c r="H36" s="9">
        <v>0</v>
      </c>
      <c r="I36" s="9">
        <v>0</v>
      </c>
      <c r="J36" s="9">
        <v>0</v>
      </c>
      <c r="K36" s="9">
        <f t="shared" si="1"/>
        <v>0</v>
      </c>
      <c r="L36" s="9">
        <f t="shared" si="1"/>
        <v>0</v>
      </c>
      <c r="M36" s="9">
        <f t="shared" si="1"/>
        <v>0</v>
      </c>
    </row>
    <row r="37" spans="1:13" x14ac:dyDescent="0.25">
      <c r="A37" s="8" t="s">
        <v>50</v>
      </c>
      <c r="B37" s="9">
        <v>0</v>
      </c>
      <c r="C37" s="9">
        <v>0</v>
      </c>
      <c r="D37" s="9"/>
      <c r="E37" s="9">
        <v>0</v>
      </c>
      <c r="F37" s="9">
        <v>0</v>
      </c>
      <c r="G37" s="9"/>
      <c r="H37" s="9">
        <v>0</v>
      </c>
      <c r="I37" s="9">
        <v>0</v>
      </c>
      <c r="J37" s="9">
        <v>0</v>
      </c>
      <c r="K37" s="9">
        <f t="shared" si="1"/>
        <v>0</v>
      </c>
      <c r="L37" s="9">
        <f t="shared" si="1"/>
        <v>0</v>
      </c>
      <c r="M37" s="9">
        <f t="shared" si="1"/>
        <v>0</v>
      </c>
    </row>
    <row r="38" spans="1:13" x14ac:dyDescent="0.25">
      <c r="A38" s="8" t="s">
        <v>51</v>
      </c>
      <c r="B38" s="9">
        <v>171</v>
      </c>
      <c r="C38" s="9">
        <v>458</v>
      </c>
      <c r="D38" s="9"/>
      <c r="E38" s="9">
        <v>0</v>
      </c>
      <c r="F38" s="9">
        <v>0</v>
      </c>
      <c r="G38" s="9"/>
      <c r="H38" s="9">
        <v>0</v>
      </c>
      <c r="I38" s="9">
        <v>0</v>
      </c>
      <c r="J38" s="9">
        <v>0</v>
      </c>
      <c r="K38" s="9">
        <f t="shared" si="1"/>
        <v>171</v>
      </c>
      <c r="L38" s="9">
        <f t="shared" si="1"/>
        <v>458</v>
      </c>
      <c r="M38" s="9">
        <f t="shared" si="1"/>
        <v>0</v>
      </c>
    </row>
    <row r="39" spans="1:13" x14ac:dyDescent="0.25">
      <c r="A39" s="8" t="s">
        <v>52</v>
      </c>
      <c r="B39" s="9">
        <v>6</v>
      </c>
      <c r="C39" s="9">
        <v>12</v>
      </c>
      <c r="D39" s="9"/>
      <c r="E39" s="9">
        <v>0</v>
      </c>
      <c r="F39" s="9">
        <v>0</v>
      </c>
      <c r="G39" s="9"/>
      <c r="H39" s="9">
        <v>0</v>
      </c>
      <c r="I39" s="9">
        <v>0</v>
      </c>
      <c r="J39" s="9">
        <v>0</v>
      </c>
      <c r="K39" s="9">
        <f t="shared" si="1"/>
        <v>6</v>
      </c>
      <c r="L39" s="9">
        <f t="shared" si="1"/>
        <v>12</v>
      </c>
      <c r="M39" s="9">
        <f t="shared" si="1"/>
        <v>0</v>
      </c>
    </row>
    <row r="40" spans="1:13" x14ac:dyDescent="0.25">
      <c r="A40" s="8" t="s">
        <v>53</v>
      </c>
      <c r="B40" s="9">
        <v>55</v>
      </c>
      <c r="C40" s="9">
        <v>164</v>
      </c>
      <c r="D40" s="9"/>
      <c r="E40" s="9">
        <v>0</v>
      </c>
      <c r="F40" s="9">
        <v>0</v>
      </c>
      <c r="G40" s="9"/>
      <c r="H40" s="9">
        <v>0</v>
      </c>
      <c r="I40" s="9">
        <v>0</v>
      </c>
      <c r="J40" s="9">
        <v>0</v>
      </c>
      <c r="K40" s="9">
        <f t="shared" si="1"/>
        <v>55</v>
      </c>
      <c r="L40" s="9">
        <f t="shared" si="1"/>
        <v>164</v>
      </c>
      <c r="M40" s="9">
        <f t="shared" si="1"/>
        <v>0</v>
      </c>
    </row>
    <row r="41" spans="1:13" x14ac:dyDescent="0.25">
      <c r="A41" s="8" t="s">
        <v>54</v>
      </c>
      <c r="B41" s="9">
        <v>84</v>
      </c>
      <c r="C41" s="9">
        <v>233</v>
      </c>
      <c r="D41" s="9"/>
      <c r="E41" s="9">
        <v>0</v>
      </c>
      <c r="F41" s="9">
        <v>0</v>
      </c>
      <c r="G41" s="9"/>
      <c r="H41" s="9">
        <v>0</v>
      </c>
      <c r="I41" s="9">
        <v>0</v>
      </c>
      <c r="J41" s="9">
        <v>0</v>
      </c>
      <c r="K41" s="9">
        <f t="shared" si="1"/>
        <v>84</v>
      </c>
      <c r="L41" s="9">
        <f t="shared" si="1"/>
        <v>233</v>
      </c>
      <c r="M41" s="9">
        <f t="shared" si="1"/>
        <v>0</v>
      </c>
    </row>
    <row r="42" spans="1:13" x14ac:dyDescent="0.25">
      <c r="A42" s="8" t="s">
        <v>41</v>
      </c>
      <c r="B42" s="9">
        <v>8503</v>
      </c>
      <c r="C42" s="9">
        <v>20777</v>
      </c>
      <c r="D42" s="9"/>
      <c r="E42" s="9">
        <v>80</v>
      </c>
      <c r="F42" s="9">
        <v>811</v>
      </c>
      <c r="G42" s="9"/>
      <c r="H42" s="9">
        <v>17</v>
      </c>
      <c r="I42" s="9">
        <v>20</v>
      </c>
      <c r="J42" s="9">
        <v>316830</v>
      </c>
      <c r="K42" s="9">
        <f t="shared" si="1"/>
        <v>8600</v>
      </c>
      <c r="L42" s="9">
        <f t="shared" si="1"/>
        <v>21608</v>
      </c>
      <c r="M42" s="9">
        <f t="shared" si="1"/>
        <v>316830</v>
      </c>
    </row>
    <row r="43" spans="1:13" x14ac:dyDescent="0.25">
      <c r="A43" s="8" t="s">
        <v>42</v>
      </c>
      <c r="B43" s="9">
        <v>4931</v>
      </c>
      <c r="C43" s="9">
        <v>14913</v>
      </c>
      <c r="D43" s="9"/>
      <c r="E43" s="9">
        <v>149</v>
      </c>
      <c r="F43" s="9">
        <v>3855</v>
      </c>
      <c r="G43" s="9"/>
      <c r="H43" s="9">
        <v>3982</v>
      </c>
      <c r="I43" s="9">
        <v>4299</v>
      </c>
      <c r="J43" s="9">
        <v>60266689</v>
      </c>
      <c r="K43" s="9">
        <f t="shared" si="1"/>
        <v>9062</v>
      </c>
      <c r="L43" s="9">
        <f t="shared" si="1"/>
        <v>23067</v>
      </c>
      <c r="M43" s="9">
        <f t="shared" si="1"/>
        <v>60266689</v>
      </c>
    </row>
    <row r="44" spans="1:13" x14ac:dyDescent="0.25">
      <c r="A44" s="8" t="s">
        <v>43</v>
      </c>
      <c r="B44" s="9">
        <v>2642</v>
      </c>
      <c r="C44" s="9">
        <v>6886</v>
      </c>
      <c r="D44" s="9"/>
      <c r="E44" s="9">
        <v>85</v>
      </c>
      <c r="F44" s="9">
        <v>1842</v>
      </c>
      <c r="G44" s="9"/>
      <c r="H44" s="9">
        <v>2687</v>
      </c>
      <c r="I44" s="9">
        <v>2942</v>
      </c>
      <c r="J44" s="9">
        <v>31994774</v>
      </c>
      <c r="K44" s="9">
        <f t="shared" si="1"/>
        <v>5414</v>
      </c>
      <c r="L44" s="9">
        <f t="shared" si="1"/>
        <v>11670</v>
      </c>
      <c r="M44" s="9">
        <f t="shared" si="1"/>
        <v>31994774</v>
      </c>
    </row>
    <row r="45" spans="1:13" x14ac:dyDescent="0.25">
      <c r="A45" s="8" t="s">
        <v>44</v>
      </c>
      <c r="B45" s="9">
        <v>1018</v>
      </c>
      <c r="C45" s="9">
        <v>2802</v>
      </c>
      <c r="D45" s="9"/>
      <c r="E45" s="9">
        <v>8</v>
      </c>
      <c r="F45" s="9">
        <v>138</v>
      </c>
      <c r="G45" s="9"/>
      <c r="H45" s="9">
        <v>0</v>
      </c>
      <c r="I45" s="9">
        <v>0</v>
      </c>
      <c r="J45" s="9">
        <v>0</v>
      </c>
      <c r="K45" s="9">
        <f t="shared" si="1"/>
        <v>1026</v>
      </c>
      <c r="L45" s="9">
        <f t="shared" si="1"/>
        <v>2940</v>
      </c>
      <c r="M45" s="9">
        <f t="shared" si="1"/>
        <v>0</v>
      </c>
    </row>
    <row r="46" spans="1:13" x14ac:dyDescent="0.25">
      <c r="A46" s="8" t="s">
        <v>45</v>
      </c>
      <c r="B46" s="9">
        <v>0</v>
      </c>
      <c r="C46" s="9">
        <v>0</v>
      </c>
      <c r="D46" s="9"/>
      <c r="E46" s="9">
        <v>0</v>
      </c>
      <c r="F46" s="9">
        <v>0</v>
      </c>
      <c r="G46" s="9"/>
      <c r="H46" s="9">
        <v>0</v>
      </c>
      <c r="I46" s="9">
        <v>0</v>
      </c>
      <c r="J46" s="9">
        <v>0</v>
      </c>
      <c r="K46" s="9">
        <f t="shared" si="1"/>
        <v>0</v>
      </c>
      <c r="L46" s="9">
        <f t="shared" si="1"/>
        <v>0</v>
      </c>
      <c r="M46" s="9">
        <f t="shared" si="1"/>
        <v>0</v>
      </c>
    </row>
    <row r="47" spans="1:13" x14ac:dyDescent="0.25">
      <c r="A47" s="8" t="s">
        <v>46</v>
      </c>
      <c r="B47" s="9">
        <v>61</v>
      </c>
      <c r="C47" s="9">
        <v>156</v>
      </c>
      <c r="D47" s="9"/>
      <c r="E47" s="9">
        <v>26</v>
      </c>
      <c r="F47" s="9">
        <v>193</v>
      </c>
      <c r="G47" s="9"/>
      <c r="H47" s="9">
        <v>0</v>
      </c>
      <c r="I47" s="9">
        <v>0</v>
      </c>
      <c r="J47" s="9">
        <v>0</v>
      </c>
      <c r="K47" s="9">
        <f t="shared" si="1"/>
        <v>87</v>
      </c>
      <c r="L47" s="9">
        <f t="shared" si="1"/>
        <v>349</v>
      </c>
      <c r="M47" s="9">
        <f t="shared" si="1"/>
        <v>0</v>
      </c>
    </row>
    <row r="48" spans="1:13" x14ac:dyDescent="0.25">
      <c r="A48" s="6" t="s">
        <v>13</v>
      </c>
      <c r="B48" s="7">
        <f>SUM(B49:B88)</f>
        <v>67604</v>
      </c>
      <c r="C48" s="7">
        <f t="shared" ref="C48:M48" si="2">SUM(C49:C88)</f>
        <v>202838</v>
      </c>
      <c r="D48" s="7">
        <f t="shared" si="2"/>
        <v>0</v>
      </c>
      <c r="E48" s="7">
        <f t="shared" si="2"/>
        <v>20367</v>
      </c>
      <c r="F48" s="7">
        <f t="shared" si="2"/>
        <v>236266</v>
      </c>
      <c r="G48" s="7">
        <f t="shared" si="2"/>
        <v>0</v>
      </c>
      <c r="H48" s="7">
        <f t="shared" si="2"/>
        <v>33691</v>
      </c>
      <c r="I48" s="7">
        <f t="shared" si="2"/>
        <v>34853</v>
      </c>
      <c r="J48" s="7">
        <f t="shared" si="2"/>
        <v>445332961.94999999</v>
      </c>
      <c r="K48" s="7">
        <f t="shared" si="2"/>
        <v>121662</v>
      </c>
      <c r="L48" s="7">
        <f t="shared" si="2"/>
        <v>473957</v>
      </c>
      <c r="M48" s="7">
        <f t="shared" si="2"/>
        <v>445332961.94999999</v>
      </c>
    </row>
    <row r="49" spans="1:13" x14ac:dyDescent="0.25">
      <c r="A49" s="8" t="s">
        <v>15</v>
      </c>
      <c r="B49" s="9">
        <v>39</v>
      </c>
      <c r="C49" s="9">
        <v>118</v>
      </c>
      <c r="D49" s="9"/>
      <c r="E49" s="9">
        <v>1</v>
      </c>
      <c r="F49" s="9">
        <v>2</v>
      </c>
      <c r="G49" s="9"/>
      <c r="H49" s="9">
        <v>32</v>
      </c>
      <c r="I49" s="9">
        <v>35</v>
      </c>
      <c r="J49" s="9">
        <v>405610</v>
      </c>
      <c r="K49" s="9">
        <f t="shared" ref="K49:M64" si="3">SUM(B49+E49+H49)</f>
        <v>72</v>
      </c>
      <c r="L49" s="9">
        <f t="shared" si="3"/>
        <v>155</v>
      </c>
      <c r="M49" s="9">
        <f t="shared" si="3"/>
        <v>405610</v>
      </c>
    </row>
    <row r="50" spans="1:13" x14ac:dyDescent="0.25">
      <c r="A50" s="8" t="s">
        <v>16</v>
      </c>
      <c r="B50" s="9">
        <v>25429</v>
      </c>
      <c r="C50" s="9">
        <v>83346</v>
      </c>
      <c r="D50" s="9"/>
      <c r="E50" s="9">
        <v>17730</v>
      </c>
      <c r="F50" s="9">
        <v>168051</v>
      </c>
      <c r="G50" s="9"/>
      <c r="H50" s="9">
        <v>2125</v>
      </c>
      <c r="I50" s="9">
        <v>2242</v>
      </c>
      <c r="J50" s="9">
        <v>19525144.59</v>
      </c>
      <c r="K50" s="9">
        <f t="shared" si="3"/>
        <v>45284</v>
      </c>
      <c r="L50" s="9">
        <f t="shared" si="3"/>
        <v>253639</v>
      </c>
      <c r="M50" s="9">
        <f t="shared" si="3"/>
        <v>19525144.59</v>
      </c>
    </row>
    <row r="51" spans="1:13" x14ac:dyDescent="0.25">
      <c r="A51" s="8" t="s">
        <v>17</v>
      </c>
      <c r="B51" s="9">
        <v>443</v>
      </c>
      <c r="C51" s="9">
        <v>1324</v>
      </c>
      <c r="D51" s="9"/>
      <c r="E51" s="9">
        <v>313</v>
      </c>
      <c r="F51" s="9">
        <v>9985</v>
      </c>
      <c r="G51" s="9"/>
      <c r="H51" s="9">
        <v>8890</v>
      </c>
      <c r="I51" s="9">
        <v>8955</v>
      </c>
      <c r="J51" s="9">
        <v>169684569.30999997</v>
      </c>
      <c r="K51" s="9">
        <f t="shared" si="3"/>
        <v>9646</v>
      </c>
      <c r="L51" s="9">
        <f t="shared" si="3"/>
        <v>20264</v>
      </c>
      <c r="M51" s="9">
        <f t="shared" si="3"/>
        <v>169684569.30999997</v>
      </c>
    </row>
    <row r="52" spans="1:13" x14ac:dyDescent="0.25">
      <c r="A52" s="8" t="s">
        <v>18</v>
      </c>
      <c r="B52" s="9">
        <v>440</v>
      </c>
      <c r="C52" s="9">
        <v>1257</v>
      </c>
      <c r="D52" s="9"/>
      <c r="E52" s="9">
        <v>751</v>
      </c>
      <c r="F52" s="9">
        <v>20715</v>
      </c>
      <c r="G52" s="9"/>
      <c r="H52" s="9">
        <v>1863</v>
      </c>
      <c r="I52" s="9">
        <v>1864</v>
      </c>
      <c r="J52" s="9">
        <v>29788566.030000001</v>
      </c>
      <c r="K52" s="9">
        <f t="shared" si="3"/>
        <v>3054</v>
      </c>
      <c r="L52" s="9">
        <f t="shared" si="3"/>
        <v>23836</v>
      </c>
      <c r="M52" s="9">
        <f t="shared" si="3"/>
        <v>29788566.030000001</v>
      </c>
    </row>
    <row r="53" spans="1:13" x14ac:dyDescent="0.25">
      <c r="A53" s="8" t="s">
        <v>19</v>
      </c>
      <c r="B53" s="9">
        <v>207</v>
      </c>
      <c r="C53" s="9">
        <v>560</v>
      </c>
      <c r="D53" s="9"/>
      <c r="E53" s="9">
        <v>26</v>
      </c>
      <c r="F53" s="9">
        <v>690</v>
      </c>
      <c r="G53" s="9"/>
      <c r="H53" s="9">
        <v>224</v>
      </c>
      <c r="I53" s="9">
        <v>223</v>
      </c>
      <c r="J53" s="9">
        <v>5379721.3199999994</v>
      </c>
      <c r="K53" s="9">
        <f t="shared" si="3"/>
        <v>457</v>
      </c>
      <c r="L53" s="9">
        <f t="shared" si="3"/>
        <v>1473</v>
      </c>
      <c r="M53" s="9">
        <f t="shared" si="3"/>
        <v>5379721.3199999994</v>
      </c>
    </row>
    <row r="54" spans="1:13" x14ac:dyDescent="0.25">
      <c r="A54" s="8" t="s">
        <v>20</v>
      </c>
      <c r="B54" s="9">
        <v>52</v>
      </c>
      <c r="C54" s="9">
        <v>122</v>
      </c>
      <c r="D54" s="9"/>
      <c r="E54" s="9">
        <v>1</v>
      </c>
      <c r="F54" s="9">
        <v>1</v>
      </c>
      <c r="G54" s="9"/>
      <c r="H54" s="9">
        <v>124</v>
      </c>
      <c r="I54" s="9">
        <v>124</v>
      </c>
      <c r="J54" s="9">
        <v>1605350</v>
      </c>
      <c r="K54" s="9">
        <f t="shared" si="3"/>
        <v>177</v>
      </c>
      <c r="L54" s="9">
        <f t="shared" si="3"/>
        <v>247</v>
      </c>
      <c r="M54" s="9">
        <f t="shared" si="3"/>
        <v>1605350</v>
      </c>
    </row>
    <row r="55" spans="1:13" x14ac:dyDescent="0.25">
      <c r="A55" s="8" t="s">
        <v>21</v>
      </c>
      <c r="B55" s="9">
        <v>0</v>
      </c>
      <c r="C55" s="9">
        <v>0</v>
      </c>
      <c r="D55" s="9"/>
      <c r="E55" s="9">
        <v>0</v>
      </c>
      <c r="F55" s="9">
        <v>0</v>
      </c>
      <c r="G55" s="9"/>
      <c r="H55" s="9">
        <v>0</v>
      </c>
      <c r="I55" s="9">
        <v>0</v>
      </c>
      <c r="J55" s="9">
        <v>0</v>
      </c>
      <c r="K55" s="9">
        <f t="shared" si="3"/>
        <v>0</v>
      </c>
      <c r="L55" s="9">
        <f t="shared" si="3"/>
        <v>0</v>
      </c>
      <c r="M55" s="9">
        <f t="shared" si="3"/>
        <v>0</v>
      </c>
    </row>
    <row r="56" spans="1:13" x14ac:dyDescent="0.25">
      <c r="A56" s="8" t="s">
        <v>22</v>
      </c>
      <c r="B56" s="9">
        <v>592</v>
      </c>
      <c r="C56" s="9">
        <v>1629</v>
      </c>
      <c r="D56" s="9"/>
      <c r="E56" s="9">
        <v>109</v>
      </c>
      <c r="F56" s="9">
        <v>3915</v>
      </c>
      <c r="G56" s="9"/>
      <c r="H56" s="9">
        <v>999</v>
      </c>
      <c r="I56" s="9">
        <v>999</v>
      </c>
      <c r="J56" s="9">
        <v>17062841.52</v>
      </c>
      <c r="K56" s="9">
        <f t="shared" si="3"/>
        <v>1700</v>
      </c>
      <c r="L56" s="9">
        <f t="shared" si="3"/>
        <v>6543</v>
      </c>
      <c r="M56" s="9">
        <f t="shared" si="3"/>
        <v>17062841.52</v>
      </c>
    </row>
    <row r="57" spans="1:13" x14ac:dyDescent="0.25">
      <c r="A57" s="8" t="s">
        <v>23</v>
      </c>
      <c r="B57" s="9">
        <v>5</v>
      </c>
      <c r="C57" s="9">
        <v>13</v>
      </c>
      <c r="D57" s="9"/>
      <c r="E57" s="9">
        <v>0</v>
      </c>
      <c r="F57" s="9">
        <v>0</v>
      </c>
      <c r="G57" s="9"/>
      <c r="H57" s="9">
        <v>0</v>
      </c>
      <c r="I57" s="9">
        <v>0</v>
      </c>
      <c r="J57" s="9">
        <v>0</v>
      </c>
      <c r="K57" s="9">
        <f t="shared" si="3"/>
        <v>5</v>
      </c>
      <c r="L57" s="9">
        <f t="shared" si="3"/>
        <v>13</v>
      </c>
      <c r="M57" s="9">
        <f t="shared" si="3"/>
        <v>0</v>
      </c>
    </row>
    <row r="58" spans="1:13" x14ac:dyDescent="0.25">
      <c r="A58" s="8" t="s">
        <v>24</v>
      </c>
      <c r="B58" s="9">
        <v>2</v>
      </c>
      <c r="C58" s="9">
        <v>6</v>
      </c>
      <c r="D58" s="9"/>
      <c r="E58" s="9">
        <v>0</v>
      </c>
      <c r="F58" s="9">
        <v>0</v>
      </c>
      <c r="G58" s="9"/>
      <c r="H58" s="9">
        <v>0</v>
      </c>
      <c r="I58" s="9">
        <v>0</v>
      </c>
      <c r="J58" s="9">
        <v>0</v>
      </c>
      <c r="K58" s="9">
        <f t="shared" si="3"/>
        <v>2</v>
      </c>
      <c r="L58" s="9">
        <f t="shared" si="3"/>
        <v>6</v>
      </c>
      <c r="M58" s="9">
        <f t="shared" si="3"/>
        <v>0</v>
      </c>
    </row>
    <row r="59" spans="1:13" x14ac:dyDescent="0.25">
      <c r="A59" s="8" t="s">
        <v>25</v>
      </c>
      <c r="B59" s="9">
        <v>0</v>
      </c>
      <c r="C59" s="9">
        <v>0</v>
      </c>
      <c r="D59" s="9"/>
      <c r="E59" s="9">
        <v>0</v>
      </c>
      <c r="F59" s="9">
        <v>0</v>
      </c>
      <c r="G59" s="9"/>
      <c r="H59" s="9">
        <v>0</v>
      </c>
      <c r="I59" s="9">
        <v>0</v>
      </c>
      <c r="J59" s="9">
        <v>0</v>
      </c>
      <c r="K59" s="9">
        <f t="shared" si="3"/>
        <v>0</v>
      </c>
      <c r="L59" s="9">
        <f t="shared" si="3"/>
        <v>0</v>
      </c>
      <c r="M59" s="9">
        <f t="shared" si="3"/>
        <v>0</v>
      </c>
    </row>
    <row r="60" spans="1:13" x14ac:dyDescent="0.25">
      <c r="A60" s="8" t="s">
        <v>26</v>
      </c>
      <c r="B60" s="9">
        <v>5643</v>
      </c>
      <c r="C60" s="9">
        <v>16264</v>
      </c>
      <c r="D60" s="9"/>
      <c r="E60" s="9">
        <v>522</v>
      </c>
      <c r="F60" s="9">
        <v>13186</v>
      </c>
      <c r="G60" s="9"/>
      <c r="H60" s="9">
        <v>9620</v>
      </c>
      <c r="I60" s="9">
        <v>9781</v>
      </c>
      <c r="J60" s="9">
        <v>86145744.180000007</v>
      </c>
      <c r="K60" s="9">
        <f t="shared" si="3"/>
        <v>15785</v>
      </c>
      <c r="L60" s="9">
        <f t="shared" si="3"/>
        <v>39231</v>
      </c>
      <c r="M60" s="9">
        <f t="shared" si="3"/>
        <v>86145744.180000007</v>
      </c>
    </row>
    <row r="61" spans="1:13" x14ac:dyDescent="0.25">
      <c r="A61" s="8" t="s">
        <v>27</v>
      </c>
      <c r="B61" s="9">
        <v>0</v>
      </c>
      <c r="C61" s="9">
        <v>0</v>
      </c>
      <c r="D61" s="9"/>
      <c r="E61" s="9">
        <v>0</v>
      </c>
      <c r="F61" s="9">
        <v>0</v>
      </c>
      <c r="G61" s="9"/>
      <c r="H61" s="9">
        <v>0</v>
      </c>
      <c r="I61" s="9">
        <v>0</v>
      </c>
      <c r="J61" s="9">
        <v>0</v>
      </c>
      <c r="K61" s="9">
        <f t="shared" si="3"/>
        <v>0</v>
      </c>
      <c r="L61" s="9">
        <f t="shared" si="3"/>
        <v>0</v>
      </c>
      <c r="M61" s="9">
        <f t="shared" si="3"/>
        <v>0</v>
      </c>
    </row>
    <row r="62" spans="1:13" x14ac:dyDescent="0.25">
      <c r="A62" s="8" t="s">
        <v>28</v>
      </c>
      <c r="B62" s="9">
        <v>0</v>
      </c>
      <c r="C62" s="9">
        <v>0</v>
      </c>
      <c r="D62" s="9"/>
      <c r="E62" s="9">
        <v>0</v>
      </c>
      <c r="F62" s="9">
        <v>0</v>
      </c>
      <c r="G62" s="9"/>
      <c r="H62" s="9">
        <v>0</v>
      </c>
      <c r="I62" s="9">
        <v>0</v>
      </c>
      <c r="J62" s="9">
        <v>0</v>
      </c>
      <c r="K62" s="9">
        <f t="shared" si="3"/>
        <v>0</v>
      </c>
      <c r="L62" s="9">
        <f t="shared" si="3"/>
        <v>0</v>
      </c>
      <c r="M62" s="9">
        <f t="shared" si="3"/>
        <v>0</v>
      </c>
    </row>
    <row r="63" spans="1:13" x14ac:dyDescent="0.25">
      <c r="A63" s="8" t="s">
        <v>29</v>
      </c>
      <c r="B63" s="9">
        <v>682</v>
      </c>
      <c r="C63" s="9">
        <v>2252</v>
      </c>
      <c r="D63" s="9"/>
      <c r="E63" s="9">
        <v>0</v>
      </c>
      <c r="F63" s="9">
        <v>0</v>
      </c>
      <c r="G63" s="9"/>
      <c r="H63" s="9">
        <v>0</v>
      </c>
      <c r="I63" s="9">
        <v>0</v>
      </c>
      <c r="J63" s="9">
        <v>0</v>
      </c>
      <c r="K63" s="9">
        <f t="shared" si="3"/>
        <v>682</v>
      </c>
      <c r="L63" s="9">
        <f t="shared" si="3"/>
        <v>2252</v>
      </c>
      <c r="M63" s="9">
        <f t="shared" si="3"/>
        <v>0</v>
      </c>
    </row>
    <row r="64" spans="1:13" x14ac:dyDescent="0.25">
      <c r="A64" s="8" t="s">
        <v>30</v>
      </c>
      <c r="B64" s="9">
        <v>1695</v>
      </c>
      <c r="C64" s="9">
        <v>5348</v>
      </c>
      <c r="D64" s="9"/>
      <c r="E64" s="9">
        <v>89</v>
      </c>
      <c r="F64" s="9">
        <v>3892</v>
      </c>
      <c r="G64" s="9"/>
      <c r="H64" s="9">
        <v>1056</v>
      </c>
      <c r="I64" s="9">
        <v>1063</v>
      </c>
      <c r="J64" s="9">
        <v>4825394</v>
      </c>
      <c r="K64" s="9">
        <f t="shared" si="3"/>
        <v>2840</v>
      </c>
      <c r="L64" s="9">
        <f t="shared" si="3"/>
        <v>10303</v>
      </c>
      <c r="M64" s="9">
        <f t="shared" si="3"/>
        <v>4825394</v>
      </c>
    </row>
    <row r="65" spans="1:13" x14ac:dyDescent="0.25">
      <c r="A65" s="8" t="s">
        <v>31</v>
      </c>
      <c r="B65" s="9">
        <v>2386</v>
      </c>
      <c r="C65" s="9">
        <v>7604</v>
      </c>
      <c r="D65" s="9"/>
      <c r="E65" s="9">
        <v>90</v>
      </c>
      <c r="F65" s="9">
        <v>2176</v>
      </c>
      <c r="G65" s="9"/>
      <c r="H65" s="9">
        <v>0</v>
      </c>
      <c r="I65" s="9">
        <v>0</v>
      </c>
      <c r="J65" s="9">
        <v>0</v>
      </c>
      <c r="K65" s="9">
        <f t="shared" ref="K65:M88" si="4">SUM(B65+E65+H65)</f>
        <v>2476</v>
      </c>
      <c r="L65" s="9">
        <f t="shared" si="4"/>
        <v>9780</v>
      </c>
      <c r="M65" s="9">
        <f t="shared" si="4"/>
        <v>0</v>
      </c>
    </row>
    <row r="66" spans="1:13" x14ac:dyDescent="0.25">
      <c r="A66" s="8" t="s">
        <v>47</v>
      </c>
      <c r="B66" s="9">
        <v>0</v>
      </c>
      <c r="C66" s="9">
        <v>0</v>
      </c>
      <c r="D66" s="9"/>
      <c r="E66" s="9">
        <v>0</v>
      </c>
      <c r="F66" s="9">
        <v>0</v>
      </c>
      <c r="G66" s="9"/>
      <c r="H66" s="9">
        <v>0</v>
      </c>
      <c r="I66" s="9">
        <v>0</v>
      </c>
      <c r="J66" s="9">
        <v>0</v>
      </c>
      <c r="K66" s="9">
        <f t="shared" si="4"/>
        <v>0</v>
      </c>
      <c r="L66" s="9">
        <f t="shared" si="4"/>
        <v>0</v>
      </c>
      <c r="M66" s="9">
        <f t="shared" si="4"/>
        <v>0</v>
      </c>
    </row>
    <row r="67" spans="1:13" x14ac:dyDescent="0.25">
      <c r="A67" s="8" t="s">
        <v>32</v>
      </c>
      <c r="B67" s="9">
        <v>6530</v>
      </c>
      <c r="C67" s="9">
        <v>20547</v>
      </c>
      <c r="D67" s="9"/>
      <c r="E67" s="9">
        <v>195</v>
      </c>
      <c r="F67" s="9">
        <v>5177</v>
      </c>
      <c r="G67" s="9"/>
      <c r="H67" s="9">
        <v>1680</v>
      </c>
      <c r="I67" s="9">
        <v>1808</v>
      </c>
      <c r="J67" s="9">
        <v>27460160</v>
      </c>
      <c r="K67" s="9">
        <f t="shared" si="4"/>
        <v>8405</v>
      </c>
      <c r="L67" s="9">
        <f t="shared" si="4"/>
        <v>27532</v>
      </c>
      <c r="M67" s="9">
        <f t="shared" si="4"/>
        <v>27460160</v>
      </c>
    </row>
    <row r="68" spans="1:13" x14ac:dyDescent="0.25">
      <c r="A68" s="8" t="s">
        <v>33</v>
      </c>
      <c r="B68" s="9">
        <v>115</v>
      </c>
      <c r="C68" s="9">
        <v>348</v>
      </c>
      <c r="D68" s="9"/>
      <c r="E68" s="9">
        <v>1</v>
      </c>
      <c r="F68" s="9">
        <v>4</v>
      </c>
      <c r="G68" s="9"/>
      <c r="H68" s="9">
        <v>0</v>
      </c>
      <c r="I68" s="9">
        <v>0</v>
      </c>
      <c r="J68" s="9">
        <v>0</v>
      </c>
      <c r="K68" s="9">
        <f t="shared" si="4"/>
        <v>116</v>
      </c>
      <c r="L68" s="9">
        <f t="shared" si="4"/>
        <v>352</v>
      </c>
      <c r="M68" s="9">
        <f t="shared" si="4"/>
        <v>0</v>
      </c>
    </row>
    <row r="69" spans="1:13" x14ac:dyDescent="0.25">
      <c r="A69" s="8" t="s">
        <v>34</v>
      </c>
      <c r="B69" s="9">
        <v>0</v>
      </c>
      <c r="C69" s="9">
        <v>0</v>
      </c>
      <c r="D69" s="9"/>
      <c r="E69" s="9">
        <v>0</v>
      </c>
      <c r="F69" s="9">
        <v>0</v>
      </c>
      <c r="G69" s="9"/>
      <c r="H69" s="9">
        <v>0</v>
      </c>
      <c r="I69" s="9">
        <v>0</v>
      </c>
      <c r="J69" s="9">
        <v>0</v>
      </c>
      <c r="K69" s="9">
        <f t="shared" si="4"/>
        <v>0</v>
      </c>
      <c r="L69" s="9">
        <f t="shared" si="4"/>
        <v>0</v>
      </c>
      <c r="M69" s="9">
        <f t="shared" si="4"/>
        <v>0</v>
      </c>
    </row>
    <row r="70" spans="1:13" x14ac:dyDescent="0.25">
      <c r="A70" s="8" t="s">
        <v>35</v>
      </c>
      <c r="B70" s="9">
        <v>0</v>
      </c>
      <c r="C70" s="9">
        <v>0</v>
      </c>
      <c r="D70" s="9"/>
      <c r="E70" s="9">
        <v>57</v>
      </c>
      <c r="F70" s="9">
        <v>286</v>
      </c>
      <c r="G70" s="9"/>
      <c r="H70" s="9">
        <v>0</v>
      </c>
      <c r="I70" s="9">
        <v>0</v>
      </c>
      <c r="J70" s="9">
        <v>0</v>
      </c>
      <c r="K70" s="9">
        <f t="shared" si="4"/>
        <v>57</v>
      </c>
      <c r="L70" s="9">
        <f t="shared" si="4"/>
        <v>286</v>
      </c>
      <c r="M70" s="9">
        <f t="shared" si="4"/>
        <v>0</v>
      </c>
    </row>
    <row r="71" spans="1:13" x14ac:dyDescent="0.25">
      <c r="A71" s="8" t="s">
        <v>36</v>
      </c>
      <c r="B71" s="9">
        <v>1547</v>
      </c>
      <c r="C71" s="9">
        <v>4248</v>
      </c>
      <c r="D71" s="9"/>
      <c r="E71" s="9">
        <v>23</v>
      </c>
      <c r="F71" s="9">
        <v>293</v>
      </c>
      <c r="G71" s="9"/>
      <c r="H71" s="9">
        <v>9</v>
      </c>
      <c r="I71" s="9">
        <v>16</v>
      </c>
      <c r="J71" s="9">
        <v>15301</v>
      </c>
      <c r="K71" s="9">
        <f t="shared" si="4"/>
        <v>1579</v>
      </c>
      <c r="L71" s="9">
        <f t="shared" si="4"/>
        <v>4557</v>
      </c>
      <c r="M71" s="9">
        <f t="shared" si="4"/>
        <v>15301</v>
      </c>
    </row>
    <row r="72" spans="1:13" x14ac:dyDescent="0.25">
      <c r="A72" s="8" t="s">
        <v>37</v>
      </c>
      <c r="B72" s="9">
        <v>531</v>
      </c>
      <c r="C72" s="9">
        <v>1274</v>
      </c>
      <c r="D72" s="9"/>
      <c r="E72" s="9">
        <v>5</v>
      </c>
      <c r="F72" s="9">
        <v>48</v>
      </c>
      <c r="G72" s="9"/>
      <c r="H72" s="9">
        <v>0</v>
      </c>
      <c r="I72" s="9">
        <v>0</v>
      </c>
      <c r="J72" s="9">
        <v>0</v>
      </c>
      <c r="K72" s="9">
        <f t="shared" si="4"/>
        <v>536</v>
      </c>
      <c r="L72" s="9">
        <f t="shared" si="4"/>
        <v>1322</v>
      </c>
      <c r="M72" s="9">
        <f t="shared" si="4"/>
        <v>0</v>
      </c>
    </row>
    <row r="73" spans="1:13" x14ac:dyDescent="0.25">
      <c r="A73" s="8" t="s">
        <v>48</v>
      </c>
      <c r="B73" s="9">
        <v>26</v>
      </c>
      <c r="C73" s="9">
        <v>65</v>
      </c>
      <c r="D73" s="9"/>
      <c r="E73" s="9">
        <v>0</v>
      </c>
      <c r="F73" s="9">
        <v>0</v>
      </c>
      <c r="G73" s="9"/>
      <c r="H73" s="9">
        <v>0</v>
      </c>
      <c r="I73" s="9">
        <v>0</v>
      </c>
      <c r="J73" s="9">
        <v>0</v>
      </c>
      <c r="K73" s="9">
        <f t="shared" si="4"/>
        <v>26</v>
      </c>
      <c r="L73" s="9">
        <f t="shared" si="4"/>
        <v>65</v>
      </c>
      <c r="M73" s="9">
        <f t="shared" si="4"/>
        <v>0</v>
      </c>
    </row>
    <row r="74" spans="1:13" x14ac:dyDescent="0.25">
      <c r="A74" s="8" t="s">
        <v>38</v>
      </c>
      <c r="B74" s="9">
        <v>269</v>
      </c>
      <c r="C74" s="9">
        <v>809</v>
      </c>
      <c r="D74" s="9"/>
      <c r="E74" s="9">
        <v>13</v>
      </c>
      <c r="F74" s="9">
        <v>358</v>
      </c>
      <c r="G74" s="9"/>
      <c r="H74" s="9">
        <v>21</v>
      </c>
      <c r="I74" s="9">
        <v>25</v>
      </c>
      <c r="J74" s="9">
        <v>17120</v>
      </c>
      <c r="K74" s="9">
        <f t="shared" si="4"/>
        <v>303</v>
      </c>
      <c r="L74" s="9">
        <f t="shared" si="4"/>
        <v>1192</v>
      </c>
      <c r="M74" s="9">
        <f t="shared" si="4"/>
        <v>17120</v>
      </c>
    </row>
    <row r="75" spans="1:13" x14ac:dyDescent="0.25">
      <c r="A75" s="8" t="s">
        <v>39</v>
      </c>
      <c r="B75" s="9">
        <v>3062</v>
      </c>
      <c r="C75" s="9">
        <v>7963</v>
      </c>
      <c r="D75" s="9"/>
      <c r="E75" s="9">
        <v>87</v>
      </c>
      <c r="F75" s="9">
        <v>484</v>
      </c>
      <c r="G75" s="9"/>
      <c r="H75" s="9">
        <v>24</v>
      </c>
      <c r="I75" s="9">
        <v>26</v>
      </c>
      <c r="J75" s="9">
        <v>7291</v>
      </c>
      <c r="K75" s="9">
        <f t="shared" si="4"/>
        <v>3173</v>
      </c>
      <c r="L75" s="9">
        <f t="shared" si="4"/>
        <v>8473</v>
      </c>
      <c r="M75" s="9">
        <f t="shared" si="4"/>
        <v>7291</v>
      </c>
    </row>
    <row r="76" spans="1:13" x14ac:dyDescent="0.25">
      <c r="A76" s="8" t="s">
        <v>40</v>
      </c>
      <c r="B76" s="9">
        <v>451</v>
      </c>
      <c r="C76" s="9">
        <v>1239</v>
      </c>
      <c r="D76" s="9"/>
      <c r="E76" s="9">
        <v>4</v>
      </c>
      <c r="F76" s="9">
        <v>41</v>
      </c>
      <c r="G76" s="9"/>
      <c r="H76" s="9">
        <v>432</v>
      </c>
      <c r="I76" s="9">
        <v>476</v>
      </c>
      <c r="J76" s="9">
        <v>2607823</v>
      </c>
      <c r="K76" s="9">
        <f t="shared" si="4"/>
        <v>887</v>
      </c>
      <c r="L76" s="9">
        <f t="shared" si="4"/>
        <v>1756</v>
      </c>
      <c r="M76" s="9">
        <f t="shared" si="4"/>
        <v>2607823</v>
      </c>
    </row>
    <row r="77" spans="1:13" x14ac:dyDescent="0.25">
      <c r="A77" s="8" t="s">
        <v>49</v>
      </c>
      <c r="B77" s="9">
        <v>0</v>
      </c>
      <c r="C77" s="9">
        <v>0</v>
      </c>
      <c r="D77" s="9"/>
      <c r="E77" s="9">
        <v>0</v>
      </c>
      <c r="F77" s="9">
        <v>0</v>
      </c>
      <c r="G77" s="9"/>
      <c r="H77" s="9">
        <v>0</v>
      </c>
      <c r="I77" s="9">
        <v>0</v>
      </c>
      <c r="J77" s="9">
        <v>0</v>
      </c>
      <c r="K77" s="9">
        <f t="shared" si="4"/>
        <v>0</v>
      </c>
      <c r="L77" s="9">
        <f t="shared" si="4"/>
        <v>0</v>
      </c>
      <c r="M77" s="9">
        <f t="shared" si="4"/>
        <v>0</v>
      </c>
    </row>
    <row r="78" spans="1:13" x14ac:dyDescent="0.25">
      <c r="A78" s="8" t="s">
        <v>50</v>
      </c>
      <c r="B78" s="9">
        <v>0</v>
      </c>
      <c r="C78" s="9">
        <v>0</v>
      </c>
      <c r="D78" s="9"/>
      <c r="E78" s="9">
        <v>0</v>
      </c>
      <c r="F78" s="9">
        <v>0</v>
      </c>
      <c r="G78" s="9"/>
      <c r="H78" s="9">
        <v>0</v>
      </c>
      <c r="I78" s="9">
        <v>0</v>
      </c>
      <c r="J78" s="9">
        <v>0</v>
      </c>
      <c r="K78" s="9">
        <f t="shared" si="4"/>
        <v>0</v>
      </c>
      <c r="L78" s="9">
        <f t="shared" si="4"/>
        <v>0</v>
      </c>
      <c r="M78" s="9">
        <f t="shared" si="4"/>
        <v>0</v>
      </c>
    </row>
    <row r="79" spans="1:13" x14ac:dyDescent="0.25">
      <c r="A79" s="8" t="s">
        <v>51</v>
      </c>
      <c r="B79" s="9">
        <v>118</v>
      </c>
      <c r="C79" s="9">
        <v>306</v>
      </c>
      <c r="D79" s="9"/>
      <c r="E79" s="9">
        <v>0</v>
      </c>
      <c r="F79" s="9">
        <v>0</v>
      </c>
      <c r="G79" s="9"/>
      <c r="H79" s="9">
        <v>0</v>
      </c>
      <c r="I79" s="9">
        <v>0</v>
      </c>
      <c r="J79" s="9">
        <v>0</v>
      </c>
      <c r="K79" s="9">
        <f t="shared" si="4"/>
        <v>118</v>
      </c>
      <c r="L79" s="9">
        <f t="shared" si="4"/>
        <v>306</v>
      </c>
      <c r="M79" s="9">
        <f t="shared" si="4"/>
        <v>0</v>
      </c>
    </row>
    <row r="80" spans="1:13" x14ac:dyDescent="0.25">
      <c r="A80" s="8" t="s">
        <v>52</v>
      </c>
      <c r="B80" s="9">
        <v>13</v>
      </c>
      <c r="C80" s="9">
        <v>29</v>
      </c>
      <c r="D80" s="9"/>
      <c r="E80" s="9">
        <v>0</v>
      </c>
      <c r="F80" s="9">
        <v>0</v>
      </c>
      <c r="G80" s="9"/>
      <c r="H80" s="9">
        <v>0</v>
      </c>
      <c r="I80" s="9">
        <v>0</v>
      </c>
      <c r="J80" s="9">
        <v>0</v>
      </c>
      <c r="K80" s="9">
        <f t="shared" si="4"/>
        <v>13</v>
      </c>
      <c r="L80" s="9">
        <f t="shared" si="4"/>
        <v>29</v>
      </c>
      <c r="M80" s="9">
        <f t="shared" si="4"/>
        <v>0</v>
      </c>
    </row>
    <row r="81" spans="1:13" x14ac:dyDescent="0.25">
      <c r="A81" s="8" t="s">
        <v>53</v>
      </c>
      <c r="B81" s="9">
        <v>39</v>
      </c>
      <c r="C81" s="9">
        <v>108</v>
      </c>
      <c r="D81" s="9"/>
      <c r="E81" s="9">
        <v>0</v>
      </c>
      <c r="F81" s="9">
        <v>0</v>
      </c>
      <c r="G81" s="9"/>
      <c r="H81" s="9">
        <v>0</v>
      </c>
      <c r="I81" s="9">
        <v>0</v>
      </c>
      <c r="J81" s="9">
        <v>0</v>
      </c>
      <c r="K81" s="9">
        <f t="shared" si="4"/>
        <v>39</v>
      </c>
      <c r="L81" s="9">
        <f t="shared" si="4"/>
        <v>108</v>
      </c>
      <c r="M81" s="9">
        <f t="shared" si="4"/>
        <v>0</v>
      </c>
    </row>
    <row r="82" spans="1:13" x14ac:dyDescent="0.25">
      <c r="A82" s="8" t="s">
        <v>54</v>
      </c>
      <c r="B82" s="9">
        <v>76</v>
      </c>
      <c r="C82" s="9">
        <v>215</v>
      </c>
      <c r="D82" s="9"/>
      <c r="E82" s="9">
        <v>0</v>
      </c>
      <c r="F82" s="9">
        <v>0</v>
      </c>
      <c r="G82" s="9"/>
      <c r="H82" s="9">
        <v>0</v>
      </c>
      <c r="I82" s="9">
        <v>0</v>
      </c>
      <c r="J82" s="9">
        <v>0</v>
      </c>
      <c r="K82" s="9">
        <f t="shared" si="4"/>
        <v>76</v>
      </c>
      <c r="L82" s="9">
        <f t="shared" si="4"/>
        <v>215</v>
      </c>
      <c r="M82" s="9">
        <f t="shared" si="4"/>
        <v>0</v>
      </c>
    </row>
    <row r="83" spans="1:13" x14ac:dyDescent="0.25">
      <c r="A83" s="8" t="s">
        <v>41</v>
      </c>
      <c r="B83" s="9">
        <v>8603</v>
      </c>
      <c r="C83" s="9">
        <v>21097</v>
      </c>
      <c r="D83" s="9"/>
      <c r="E83" s="9">
        <v>70</v>
      </c>
      <c r="F83" s="9">
        <v>760</v>
      </c>
      <c r="G83" s="9"/>
      <c r="H83" s="9">
        <v>22</v>
      </c>
      <c r="I83" s="9">
        <v>25</v>
      </c>
      <c r="J83" s="9">
        <v>27360</v>
      </c>
      <c r="K83" s="9">
        <f t="shared" si="4"/>
        <v>8695</v>
      </c>
      <c r="L83" s="9">
        <f t="shared" si="4"/>
        <v>21882</v>
      </c>
      <c r="M83" s="9">
        <f t="shared" si="4"/>
        <v>27360</v>
      </c>
    </row>
    <row r="84" spans="1:13" x14ac:dyDescent="0.25">
      <c r="A84" s="8" t="s">
        <v>42</v>
      </c>
      <c r="B84" s="9">
        <v>5035</v>
      </c>
      <c r="C84" s="9">
        <v>14936</v>
      </c>
      <c r="D84" s="9"/>
      <c r="E84" s="9">
        <v>150</v>
      </c>
      <c r="F84" s="9">
        <v>3935</v>
      </c>
      <c r="G84" s="9"/>
      <c r="H84" s="9">
        <v>3840</v>
      </c>
      <c r="I84" s="9">
        <v>4231</v>
      </c>
      <c r="J84" s="9">
        <v>41287397</v>
      </c>
      <c r="K84" s="9">
        <f t="shared" si="4"/>
        <v>9025</v>
      </c>
      <c r="L84" s="9">
        <f t="shared" si="4"/>
        <v>23102</v>
      </c>
      <c r="M84" s="9">
        <f t="shared" si="4"/>
        <v>41287397</v>
      </c>
    </row>
    <row r="85" spans="1:13" x14ac:dyDescent="0.25">
      <c r="A85" s="8" t="s">
        <v>43</v>
      </c>
      <c r="B85" s="9">
        <v>2563</v>
      </c>
      <c r="C85" s="9">
        <v>7047</v>
      </c>
      <c r="D85" s="9"/>
      <c r="E85" s="9">
        <v>86</v>
      </c>
      <c r="F85" s="9">
        <v>1861</v>
      </c>
      <c r="G85" s="9"/>
      <c r="H85" s="9">
        <v>2730</v>
      </c>
      <c r="I85" s="9">
        <v>2960</v>
      </c>
      <c r="J85" s="9">
        <v>39487569</v>
      </c>
      <c r="K85" s="9">
        <f t="shared" si="4"/>
        <v>5379</v>
      </c>
      <c r="L85" s="9">
        <f t="shared" si="4"/>
        <v>11868</v>
      </c>
      <c r="M85" s="9">
        <f t="shared" si="4"/>
        <v>39487569</v>
      </c>
    </row>
    <row r="86" spans="1:13" x14ac:dyDescent="0.25">
      <c r="A86" s="8" t="s">
        <v>44</v>
      </c>
      <c r="B86" s="9">
        <v>921</v>
      </c>
      <c r="C86" s="9">
        <v>2534</v>
      </c>
      <c r="D86" s="9"/>
      <c r="E86" s="9">
        <v>8</v>
      </c>
      <c r="F86" s="9">
        <v>168</v>
      </c>
      <c r="G86" s="9"/>
      <c r="H86" s="9">
        <v>0</v>
      </c>
      <c r="I86" s="9">
        <v>0</v>
      </c>
      <c r="J86" s="9">
        <v>0</v>
      </c>
      <c r="K86" s="9">
        <f t="shared" si="4"/>
        <v>929</v>
      </c>
      <c r="L86" s="9">
        <f t="shared" si="4"/>
        <v>2702</v>
      </c>
      <c r="M86" s="9">
        <f t="shared" si="4"/>
        <v>0</v>
      </c>
    </row>
    <row r="87" spans="1:13" x14ac:dyDescent="0.25">
      <c r="A87" s="8" t="s">
        <v>45</v>
      </c>
      <c r="B87" s="9">
        <v>0</v>
      </c>
      <c r="C87" s="9">
        <v>0</v>
      </c>
      <c r="D87" s="9"/>
      <c r="E87" s="9">
        <v>0</v>
      </c>
      <c r="F87" s="9">
        <v>0</v>
      </c>
      <c r="G87" s="9"/>
      <c r="H87" s="9">
        <v>0</v>
      </c>
      <c r="I87" s="9">
        <v>0</v>
      </c>
      <c r="J87" s="9">
        <v>0</v>
      </c>
      <c r="K87" s="9">
        <f t="shared" si="4"/>
        <v>0</v>
      </c>
      <c r="L87" s="9">
        <f t="shared" si="4"/>
        <v>0</v>
      </c>
      <c r="M87" s="9">
        <f t="shared" si="4"/>
        <v>0</v>
      </c>
    </row>
    <row r="88" spans="1:13" x14ac:dyDescent="0.25">
      <c r="A88" s="8" t="s">
        <v>46</v>
      </c>
      <c r="B88" s="9">
        <v>90</v>
      </c>
      <c r="C88" s="9">
        <v>230</v>
      </c>
      <c r="D88" s="9"/>
      <c r="E88" s="9">
        <v>36</v>
      </c>
      <c r="F88" s="9">
        <v>238</v>
      </c>
      <c r="G88" s="9"/>
      <c r="H88" s="9">
        <v>0</v>
      </c>
      <c r="I88" s="9">
        <v>0</v>
      </c>
      <c r="J88" s="9">
        <v>0</v>
      </c>
      <c r="K88" s="9">
        <f t="shared" si="4"/>
        <v>126</v>
      </c>
      <c r="L88" s="9">
        <f t="shared" si="4"/>
        <v>468</v>
      </c>
      <c r="M88" s="9">
        <f t="shared" si="4"/>
        <v>0</v>
      </c>
    </row>
    <row r="89" spans="1:13" ht="15.75" thickBot="1" x14ac:dyDescent="0.3">
      <c r="A89" s="10" t="s">
        <v>14</v>
      </c>
      <c r="B89" s="11">
        <f>SUM(B7,B48)</f>
        <v>134984</v>
      </c>
      <c r="C89" s="11">
        <f t="shared" ref="C89:M89" si="5">SUM(C7,C48)</f>
        <v>404745</v>
      </c>
      <c r="D89" s="11">
        <f t="shared" si="5"/>
        <v>0</v>
      </c>
      <c r="E89" s="11">
        <f t="shared" si="5"/>
        <v>40826</v>
      </c>
      <c r="F89" s="11">
        <f t="shared" si="5"/>
        <v>482850</v>
      </c>
      <c r="G89" s="11">
        <f t="shared" si="5"/>
        <v>0</v>
      </c>
      <c r="H89" s="11">
        <f t="shared" si="5"/>
        <v>67648</v>
      </c>
      <c r="I89" s="11">
        <f t="shared" si="5"/>
        <v>70235</v>
      </c>
      <c r="J89" s="11">
        <f t="shared" si="5"/>
        <v>947933076.39999998</v>
      </c>
      <c r="K89" s="11">
        <f t="shared" si="5"/>
        <v>243458</v>
      </c>
      <c r="L89" s="11">
        <f t="shared" si="5"/>
        <v>957830</v>
      </c>
      <c r="M89" s="11">
        <f t="shared" si="5"/>
        <v>947933076.39999998</v>
      </c>
    </row>
  </sheetData>
  <mergeCells count="6">
    <mergeCell ref="A1:M1"/>
    <mergeCell ref="A2:M2"/>
    <mergeCell ref="A3:M3"/>
    <mergeCell ref="B5:D5"/>
    <mergeCell ref="E5:G5"/>
    <mergeCell ref="H5:J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"/>
  <sheetViews>
    <sheetView workbookViewId="0">
      <pane ySplit="6" topLeftCell="A64" activePane="bottomLeft" state="frozen"/>
      <selection pane="bottomLeft" activeCell="A5" sqref="A5"/>
    </sheetView>
  </sheetViews>
  <sheetFormatPr baseColWidth="10" defaultRowHeight="15" x14ac:dyDescent="0.25"/>
  <cols>
    <col min="1" max="1" width="42.85546875" style="1" bestFit="1" customWidth="1"/>
    <col min="2" max="2" width="9.7109375" style="1" bestFit="1" customWidth="1"/>
    <col min="3" max="3" width="8.28515625" style="1" bestFit="1" customWidth="1"/>
    <col min="4" max="4" width="10.42578125" style="1" bestFit="1" customWidth="1"/>
    <col min="5" max="5" width="9.7109375" style="1" bestFit="1" customWidth="1"/>
    <col min="6" max="6" width="8.28515625" style="1" bestFit="1" customWidth="1"/>
    <col min="7" max="7" width="10.42578125" style="1" bestFit="1" customWidth="1"/>
    <col min="8" max="8" width="9.7109375" style="1" bestFit="1" customWidth="1"/>
    <col min="9" max="9" width="8.28515625" style="1" bestFit="1" customWidth="1"/>
    <col min="10" max="10" width="12.7109375" style="1" bestFit="1" customWidth="1"/>
    <col min="11" max="11" width="14.5703125" style="1" bestFit="1" customWidth="1"/>
    <col min="12" max="12" width="13.140625" style="1" bestFit="1" customWidth="1"/>
    <col min="13" max="13" width="15.28515625" style="1" bestFit="1" customWidth="1"/>
    <col min="14" max="16384" width="11.42578125" style="1"/>
  </cols>
  <sheetData>
    <row r="1" spans="1:14" ht="15.75" x14ac:dyDescent="0.25">
      <c r="A1" s="18" t="s">
        <v>60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4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4" x14ac:dyDescent="0.2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5" spans="1:14" x14ac:dyDescent="0.25">
      <c r="A5" s="2"/>
      <c r="B5" s="20" t="s">
        <v>2</v>
      </c>
      <c r="C5" s="20"/>
      <c r="D5" s="20"/>
      <c r="E5" s="21" t="s">
        <v>3</v>
      </c>
      <c r="F5" s="21"/>
      <c r="G5" s="21"/>
      <c r="H5" s="20" t="s">
        <v>4</v>
      </c>
      <c r="I5" s="20"/>
      <c r="J5" s="20"/>
      <c r="K5" s="13" t="s">
        <v>5</v>
      </c>
      <c r="L5" s="13" t="s">
        <v>6</v>
      </c>
      <c r="M5" s="13" t="s">
        <v>7</v>
      </c>
    </row>
    <row r="6" spans="1:14" x14ac:dyDescent="0.25">
      <c r="A6" s="2" t="s">
        <v>8</v>
      </c>
      <c r="B6" s="12" t="s">
        <v>9</v>
      </c>
      <c r="C6" s="12" t="s">
        <v>10</v>
      </c>
      <c r="D6" s="12" t="s">
        <v>11</v>
      </c>
      <c r="E6" s="13" t="s">
        <v>9</v>
      </c>
      <c r="F6" s="13" t="s">
        <v>10</v>
      </c>
      <c r="G6" s="13" t="s">
        <v>11</v>
      </c>
      <c r="H6" s="12" t="s">
        <v>9</v>
      </c>
      <c r="I6" s="12" t="s">
        <v>10</v>
      </c>
      <c r="J6" s="12" t="s">
        <v>11</v>
      </c>
      <c r="K6" s="5"/>
      <c r="L6" s="5"/>
      <c r="M6" s="5"/>
    </row>
    <row r="7" spans="1:14" x14ac:dyDescent="0.25">
      <c r="A7" s="6" t="s">
        <v>12</v>
      </c>
      <c r="B7" s="7">
        <f>SUM(B8:B47)</f>
        <v>71566</v>
      </c>
      <c r="C7" s="7">
        <f t="shared" ref="C7:M7" si="0">SUM(C8:C47)</f>
        <v>232905</v>
      </c>
      <c r="D7" s="7">
        <f t="shared" si="0"/>
        <v>0</v>
      </c>
      <c r="E7" s="7">
        <f t="shared" si="0"/>
        <v>21609</v>
      </c>
      <c r="F7" s="7">
        <f t="shared" si="0"/>
        <v>274546</v>
      </c>
      <c r="G7" s="7">
        <f t="shared" si="0"/>
        <v>0</v>
      </c>
      <c r="H7" s="7">
        <f t="shared" si="0"/>
        <v>33670</v>
      </c>
      <c r="I7" s="7">
        <f t="shared" si="0"/>
        <v>35400</v>
      </c>
      <c r="J7" s="7">
        <f t="shared" si="0"/>
        <v>525424007.85000002</v>
      </c>
      <c r="K7" s="7">
        <f t="shared" si="0"/>
        <v>126845</v>
      </c>
      <c r="L7" s="7">
        <f t="shared" si="0"/>
        <v>542851</v>
      </c>
      <c r="M7" s="7">
        <f t="shared" si="0"/>
        <v>525424007.85000002</v>
      </c>
    </row>
    <row r="8" spans="1:14" x14ac:dyDescent="0.25">
      <c r="A8" s="8" t="s">
        <v>15</v>
      </c>
      <c r="B8" s="9">
        <v>16</v>
      </c>
      <c r="C8" s="9">
        <v>52</v>
      </c>
      <c r="D8" s="9"/>
      <c r="E8" s="9">
        <v>0</v>
      </c>
      <c r="F8" s="9">
        <v>0</v>
      </c>
      <c r="G8" s="9"/>
      <c r="H8" s="9">
        <v>34</v>
      </c>
      <c r="I8" s="9">
        <v>44</v>
      </c>
      <c r="J8" s="9">
        <v>13960</v>
      </c>
      <c r="K8" s="9">
        <f>SUM(B8+E8+H8)</f>
        <v>50</v>
      </c>
      <c r="L8" s="9">
        <f>SUM(C8+F8+I8)</f>
        <v>96</v>
      </c>
      <c r="M8" s="9">
        <f>SUM(D8+G8+J8)</f>
        <v>13960</v>
      </c>
    </row>
    <row r="9" spans="1:14" x14ac:dyDescent="0.25">
      <c r="A9" s="8" t="s">
        <v>16</v>
      </c>
      <c r="B9" s="9">
        <v>25915</v>
      </c>
      <c r="C9" s="9">
        <v>89637</v>
      </c>
      <c r="D9" s="9"/>
      <c r="E9" s="9">
        <v>18619</v>
      </c>
      <c r="F9" s="9">
        <v>182768</v>
      </c>
      <c r="G9" s="9"/>
      <c r="H9" s="9">
        <v>2328</v>
      </c>
      <c r="I9" s="9">
        <v>2469</v>
      </c>
      <c r="J9" s="9">
        <v>18797222.080000002</v>
      </c>
      <c r="K9" s="9">
        <f t="shared" ref="K9:M47" si="1">SUM(B9+E9+H9)</f>
        <v>46862</v>
      </c>
      <c r="L9" s="9">
        <f t="shared" si="1"/>
        <v>274874</v>
      </c>
      <c r="M9" s="9">
        <f t="shared" si="1"/>
        <v>18797222.080000002</v>
      </c>
      <c r="N9" s="16"/>
    </row>
    <row r="10" spans="1:14" x14ac:dyDescent="0.25">
      <c r="A10" s="8" t="s">
        <v>17</v>
      </c>
      <c r="B10" s="9">
        <v>492</v>
      </c>
      <c r="C10" s="9">
        <v>1634</v>
      </c>
      <c r="D10" s="9"/>
      <c r="E10" s="9">
        <v>436</v>
      </c>
      <c r="F10" s="9">
        <v>16324</v>
      </c>
      <c r="G10" s="9"/>
      <c r="H10" s="9">
        <v>7707</v>
      </c>
      <c r="I10" s="9">
        <v>7876</v>
      </c>
      <c r="J10" s="9">
        <v>105883143.51000001</v>
      </c>
      <c r="K10" s="9">
        <f t="shared" si="1"/>
        <v>8635</v>
      </c>
      <c r="L10" s="9">
        <f t="shared" si="1"/>
        <v>25834</v>
      </c>
      <c r="M10" s="9">
        <f t="shared" si="1"/>
        <v>105883143.51000001</v>
      </c>
    </row>
    <row r="11" spans="1:14" x14ac:dyDescent="0.25">
      <c r="A11" s="8" t="s">
        <v>18</v>
      </c>
      <c r="B11" s="9">
        <v>500</v>
      </c>
      <c r="C11" s="9">
        <v>1632</v>
      </c>
      <c r="D11" s="9"/>
      <c r="E11" s="9">
        <v>838</v>
      </c>
      <c r="F11" s="9">
        <v>26259</v>
      </c>
      <c r="G11" s="9"/>
      <c r="H11" s="9">
        <v>1877</v>
      </c>
      <c r="I11" s="9">
        <v>1966</v>
      </c>
      <c r="J11" s="9">
        <v>6260218.9199999999</v>
      </c>
      <c r="K11" s="9">
        <f t="shared" si="1"/>
        <v>3215</v>
      </c>
      <c r="L11" s="9">
        <f t="shared" si="1"/>
        <v>29857</v>
      </c>
      <c r="M11" s="9">
        <f t="shared" si="1"/>
        <v>6260218.9199999999</v>
      </c>
    </row>
    <row r="12" spans="1:14" x14ac:dyDescent="0.25">
      <c r="A12" s="8" t="s">
        <v>19</v>
      </c>
      <c r="B12" s="9">
        <v>370</v>
      </c>
      <c r="C12" s="9">
        <v>1259</v>
      </c>
      <c r="D12" s="9"/>
      <c r="E12" s="9">
        <v>35</v>
      </c>
      <c r="F12" s="9">
        <v>1202</v>
      </c>
      <c r="G12" s="9"/>
      <c r="H12" s="9">
        <v>189</v>
      </c>
      <c r="I12" s="9">
        <v>198</v>
      </c>
      <c r="J12" s="9">
        <v>21546</v>
      </c>
      <c r="K12" s="9">
        <f t="shared" si="1"/>
        <v>594</v>
      </c>
      <c r="L12" s="9">
        <f t="shared" si="1"/>
        <v>2659</v>
      </c>
      <c r="M12" s="9">
        <f t="shared" si="1"/>
        <v>21546</v>
      </c>
    </row>
    <row r="13" spans="1:14" x14ac:dyDescent="0.25">
      <c r="A13" s="8" t="s">
        <v>20</v>
      </c>
      <c r="B13" s="9">
        <v>70</v>
      </c>
      <c r="C13" s="9">
        <v>199</v>
      </c>
      <c r="D13" s="9"/>
      <c r="E13" s="9">
        <v>2</v>
      </c>
      <c r="F13" s="9">
        <v>22</v>
      </c>
      <c r="G13" s="9"/>
      <c r="H13" s="9">
        <v>105</v>
      </c>
      <c r="I13" s="9">
        <v>105</v>
      </c>
      <c r="J13" s="9">
        <v>1941039.5500000003</v>
      </c>
      <c r="K13" s="9">
        <f t="shared" si="1"/>
        <v>177</v>
      </c>
      <c r="L13" s="9">
        <f t="shared" si="1"/>
        <v>326</v>
      </c>
      <c r="M13" s="9">
        <f t="shared" si="1"/>
        <v>1941039.5500000003</v>
      </c>
    </row>
    <row r="14" spans="1:14" x14ac:dyDescent="0.25">
      <c r="A14" s="8" t="s">
        <v>21</v>
      </c>
      <c r="B14" s="9">
        <v>0</v>
      </c>
      <c r="C14" s="9">
        <v>0</v>
      </c>
      <c r="D14" s="9"/>
      <c r="E14" s="9">
        <v>0</v>
      </c>
      <c r="F14" s="9">
        <v>0</v>
      </c>
      <c r="G14" s="9"/>
      <c r="H14" s="9">
        <v>0</v>
      </c>
      <c r="I14" s="9">
        <v>0</v>
      </c>
      <c r="J14" s="9">
        <v>0</v>
      </c>
      <c r="K14" s="9">
        <f t="shared" si="1"/>
        <v>0</v>
      </c>
      <c r="L14" s="9">
        <f t="shared" si="1"/>
        <v>0</v>
      </c>
      <c r="M14" s="9">
        <f t="shared" si="1"/>
        <v>0</v>
      </c>
    </row>
    <row r="15" spans="1:14" x14ac:dyDescent="0.25">
      <c r="A15" s="8" t="s">
        <v>22</v>
      </c>
      <c r="B15" s="9">
        <v>1121</v>
      </c>
      <c r="C15" s="9">
        <v>3579</v>
      </c>
      <c r="D15" s="9"/>
      <c r="E15" s="9">
        <v>108</v>
      </c>
      <c r="F15" s="9">
        <v>3550</v>
      </c>
      <c r="G15" s="9"/>
      <c r="H15" s="9">
        <v>1298</v>
      </c>
      <c r="I15" s="9">
        <v>1468</v>
      </c>
      <c r="J15" s="9">
        <v>11779395.93</v>
      </c>
      <c r="K15" s="9">
        <f t="shared" si="1"/>
        <v>2527</v>
      </c>
      <c r="L15" s="9">
        <f t="shared" si="1"/>
        <v>8597</v>
      </c>
      <c r="M15" s="9">
        <f t="shared" si="1"/>
        <v>11779395.93</v>
      </c>
    </row>
    <row r="16" spans="1:14" x14ac:dyDescent="0.25">
      <c r="A16" s="8" t="s">
        <v>23</v>
      </c>
      <c r="B16" s="9">
        <v>4</v>
      </c>
      <c r="C16" s="9">
        <v>16</v>
      </c>
      <c r="D16" s="9"/>
      <c r="E16" s="9">
        <v>0</v>
      </c>
      <c r="F16" s="9">
        <v>0</v>
      </c>
      <c r="G16" s="9"/>
      <c r="H16" s="9">
        <v>0</v>
      </c>
      <c r="I16" s="9">
        <v>0</v>
      </c>
      <c r="J16" s="9">
        <v>0</v>
      </c>
      <c r="K16" s="9">
        <f t="shared" si="1"/>
        <v>4</v>
      </c>
      <c r="L16" s="9">
        <f t="shared" si="1"/>
        <v>16</v>
      </c>
      <c r="M16" s="9">
        <f t="shared" si="1"/>
        <v>0</v>
      </c>
    </row>
    <row r="17" spans="1:13" x14ac:dyDescent="0.25">
      <c r="A17" s="8" t="s">
        <v>24</v>
      </c>
      <c r="B17" s="9">
        <v>0</v>
      </c>
      <c r="C17" s="9">
        <v>0</v>
      </c>
      <c r="D17" s="9"/>
      <c r="E17" s="9">
        <v>0</v>
      </c>
      <c r="F17" s="9">
        <v>0</v>
      </c>
      <c r="G17" s="9"/>
      <c r="H17" s="9">
        <v>0</v>
      </c>
      <c r="I17" s="9">
        <v>0</v>
      </c>
      <c r="J17" s="9">
        <v>0</v>
      </c>
      <c r="K17" s="9">
        <f t="shared" si="1"/>
        <v>0</v>
      </c>
      <c r="L17" s="9">
        <f t="shared" si="1"/>
        <v>0</v>
      </c>
      <c r="M17" s="9">
        <f t="shared" si="1"/>
        <v>0</v>
      </c>
    </row>
    <row r="18" spans="1:13" x14ac:dyDescent="0.25">
      <c r="A18" s="8" t="s">
        <v>25</v>
      </c>
      <c r="B18" s="9">
        <v>0</v>
      </c>
      <c r="C18" s="9">
        <v>0</v>
      </c>
      <c r="D18" s="9"/>
      <c r="E18" s="9">
        <v>0</v>
      </c>
      <c r="F18" s="9">
        <v>0</v>
      </c>
      <c r="G18" s="9"/>
      <c r="H18" s="9">
        <v>0</v>
      </c>
      <c r="I18" s="9">
        <v>0</v>
      </c>
      <c r="J18" s="9">
        <v>0</v>
      </c>
      <c r="K18" s="9">
        <f t="shared" si="1"/>
        <v>0</v>
      </c>
      <c r="L18" s="9">
        <f t="shared" si="1"/>
        <v>0</v>
      </c>
      <c r="M18" s="9">
        <f t="shared" si="1"/>
        <v>0</v>
      </c>
    </row>
    <row r="19" spans="1:13" x14ac:dyDescent="0.25">
      <c r="A19" s="8" t="s">
        <v>26</v>
      </c>
      <c r="B19" s="9">
        <v>9997</v>
      </c>
      <c r="C19" s="9">
        <v>32890</v>
      </c>
      <c r="D19" s="9"/>
      <c r="E19" s="9">
        <v>684</v>
      </c>
      <c r="F19" s="9">
        <v>19909</v>
      </c>
      <c r="G19" s="9"/>
      <c r="H19" s="9">
        <v>11403</v>
      </c>
      <c r="I19" s="9">
        <v>11620</v>
      </c>
      <c r="J19" s="9">
        <v>257283008.85999998</v>
      </c>
      <c r="K19" s="9">
        <f t="shared" si="1"/>
        <v>22084</v>
      </c>
      <c r="L19" s="9">
        <f t="shared" si="1"/>
        <v>64419</v>
      </c>
      <c r="M19" s="9">
        <f t="shared" si="1"/>
        <v>257283008.85999998</v>
      </c>
    </row>
    <row r="20" spans="1:13" x14ac:dyDescent="0.25">
      <c r="A20" s="8" t="s">
        <v>27</v>
      </c>
      <c r="B20" s="9">
        <v>0</v>
      </c>
      <c r="C20" s="9">
        <v>0</v>
      </c>
      <c r="D20" s="9"/>
      <c r="E20" s="9">
        <v>0</v>
      </c>
      <c r="F20" s="9">
        <v>0</v>
      </c>
      <c r="G20" s="9"/>
      <c r="H20" s="9">
        <v>0</v>
      </c>
      <c r="I20" s="9">
        <v>0</v>
      </c>
      <c r="J20" s="9">
        <v>0</v>
      </c>
      <c r="K20" s="9">
        <f t="shared" si="1"/>
        <v>0</v>
      </c>
      <c r="L20" s="9">
        <f t="shared" si="1"/>
        <v>0</v>
      </c>
      <c r="M20" s="9">
        <f t="shared" si="1"/>
        <v>0</v>
      </c>
    </row>
    <row r="21" spans="1:13" x14ac:dyDescent="0.25">
      <c r="A21" s="8" t="s">
        <v>28</v>
      </c>
      <c r="B21" s="9">
        <v>44</v>
      </c>
      <c r="C21" s="9">
        <v>156</v>
      </c>
      <c r="D21" s="9"/>
      <c r="E21" s="9">
        <v>0</v>
      </c>
      <c r="F21" s="9">
        <v>0</v>
      </c>
      <c r="G21" s="9"/>
      <c r="H21" s="9">
        <v>0</v>
      </c>
      <c r="I21" s="9">
        <v>0</v>
      </c>
      <c r="J21" s="9">
        <v>0</v>
      </c>
      <c r="K21" s="9">
        <f t="shared" si="1"/>
        <v>44</v>
      </c>
      <c r="L21" s="9">
        <f t="shared" si="1"/>
        <v>156</v>
      </c>
      <c r="M21" s="9">
        <f t="shared" si="1"/>
        <v>0</v>
      </c>
    </row>
    <row r="22" spans="1:13" x14ac:dyDescent="0.25">
      <c r="A22" s="8" t="s">
        <v>29</v>
      </c>
      <c r="B22" s="9">
        <v>705</v>
      </c>
      <c r="C22" s="9">
        <v>2521</v>
      </c>
      <c r="D22" s="9"/>
      <c r="E22" s="9">
        <v>2</v>
      </c>
      <c r="F22" s="9">
        <v>66</v>
      </c>
      <c r="G22" s="9"/>
      <c r="H22" s="9">
        <v>0</v>
      </c>
      <c r="I22" s="9">
        <v>0</v>
      </c>
      <c r="J22" s="9">
        <v>0</v>
      </c>
      <c r="K22" s="9">
        <f t="shared" si="1"/>
        <v>707</v>
      </c>
      <c r="L22" s="9">
        <f t="shared" si="1"/>
        <v>2587</v>
      </c>
      <c r="M22" s="9">
        <f t="shared" si="1"/>
        <v>0</v>
      </c>
    </row>
    <row r="23" spans="1:13" x14ac:dyDescent="0.25">
      <c r="A23" s="8" t="s">
        <v>30</v>
      </c>
      <c r="B23" s="9">
        <v>1899</v>
      </c>
      <c r="C23" s="9">
        <v>6570</v>
      </c>
      <c r="D23" s="9"/>
      <c r="E23" s="9">
        <v>84</v>
      </c>
      <c r="F23" s="9">
        <v>4417</v>
      </c>
      <c r="G23" s="9"/>
      <c r="H23" s="9">
        <v>853</v>
      </c>
      <c r="I23" s="9">
        <v>858</v>
      </c>
      <c r="J23" s="9">
        <v>21535220</v>
      </c>
      <c r="K23" s="9">
        <f t="shared" si="1"/>
        <v>2836</v>
      </c>
      <c r="L23" s="9">
        <f t="shared" si="1"/>
        <v>11845</v>
      </c>
      <c r="M23" s="9">
        <f t="shared" si="1"/>
        <v>21535220</v>
      </c>
    </row>
    <row r="24" spans="1:13" x14ac:dyDescent="0.25">
      <c r="A24" s="8" t="s">
        <v>31</v>
      </c>
      <c r="B24" s="9">
        <v>2868</v>
      </c>
      <c r="C24" s="9">
        <v>10207</v>
      </c>
      <c r="D24" s="9"/>
      <c r="E24" s="9">
        <v>96</v>
      </c>
      <c r="F24" s="9">
        <v>2877</v>
      </c>
      <c r="G24" s="9"/>
      <c r="H24" s="9">
        <v>0</v>
      </c>
      <c r="I24" s="9">
        <v>0</v>
      </c>
      <c r="J24" s="9">
        <v>0</v>
      </c>
      <c r="K24" s="9">
        <f t="shared" si="1"/>
        <v>2964</v>
      </c>
      <c r="L24" s="9">
        <f t="shared" si="1"/>
        <v>13084</v>
      </c>
      <c r="M24" s="9">
        <f t="shared" si="1"/>
        <v>0</v>
      </c>
    </row>
    <row r="25" spans="1:13" x14ac:dyDescent="0.25">
      <c r="A25" s="8" t="s">
        <v>47</v>
      </c>
      <c r="B25" s="9">
        <v>0</v>
      </c>
      <c r="C25" s="9">
        <v>0</v>
      </c>
      <c r="D25" s="9"/>
      <c r="E25" s="9">
        <v>0</v>
      </c>
      <c r="F25" s="9">
        <v>0</v>
      </c>
      <c r="G25" s="9"/>
      <c r="H25" s="9">
        <v>0</v>
      </c>
      <c r="I25" s="9">
        <v>0</v>
      </c>
      <c r="J25" s="9">
        <v>0</v>
      </c>
      <c r="K25" s="9">
        <f t="shared" si="1"/>
        <v>0</v>
      </c>
      <c r="L25" s="9">
        <f t="shared" si="1"/>
        <v>0</v>
      </c>
      <c r="M25" s="9">
        <f t="shared" si="1"/>
        <v>0</v>
      </c>
    </row>
    <row r="26" spans="1:13" x14ac:dyDescent="0.25">
      <c r="A26" s="8" t="s">
        <v>32</v>
      </c>
      <c r="B26" s="9">
        <v>6967</v>
      </c>
      <c r="C26" s="9">
        <v>24446</v>
      </c>
      <c r="D26" s="9"/>
      <c r="E26" s="9">
        <v>197</v>
      </c>
      <c r="F26" s="9">
        <v>6635</v>
      </c>
      <c r="G26" s="9"/>
      <c r="H26" s="9">
        <v>1135</v>
      </c>
      <c r="I26" s="9">
        <v>1340</v>
      </c>
      <c r="J26" s="9">
        <v>6903131</v>
      </c>
      <c r="K26" s="9">
        <f t="shared" si="1"/>
        <v>8299</v>
      </c>
      <c r="L26" s="9">
        <f t="shared" si="1"/>
        <v>32421</v>
      </c>
      <c r="M26" s="9">
        <f t="shared" si="1"/>
        <v>6903131</v>
      </c>
    </row>
    <row r="27" spans="1:13" x14ac:dyDescent="0.25">
      <c r="A27" s="8" t="s">
        <v>33</v>
      </c>
      <c r="B27" s="9">
        <v>191</v>
      </c>
      <c r="C27" s="9">
        <v>665</v>
      </c>
      <c r="D27" s="9"/>
      <c r="E27" s="9">
        <v>1</v>
      </c>
      <c r="F27" s="9">
        <v>2</v>
      </c>
      <c r="G27" s="9"/>
      <c r="H27" s="9">
        <v>0</v>
      </c>
      <c r="I27" s="9">
        <v>0</v>
      </c>
      <c r="J27" s="9">
        <v>0</v>
      </c>
      <c r="K27" s="9">
        <f t="shared" si="1"/>
        <v>192</v>
      </c>
      <c r="L27" s="9">
        <f t="shared" si="1"/>
        <v>667</v>
      </c>
      <c r="M27" s="9">
        <f t="shared" si="1"/>
        <v>0</v>
      </c>
    </row>
    <row r="28" spans="1:13" x14ac:dyDescent="0.25">
      <c r="A28" s="8" t="s">
        <v>34</v>
      </c>
      <c r="B28" s="9">
        <v>0</v>
      </c>
      <c r="C28" s="9">
        <v>0</v>
      </c>
      <c r="D28" s="9"/>
      <c r="E28" s="9">
        <v>0</v>
      </c>
      <c r="F28" s="9">
        <v>0</v>
      </c>
      <c r="G28" s="9"/>
      <c r="H28" s="9">
        <v>0</v>
      </c>
      <c r="I28" s="9">
        <v>0</v>
      </c>
      <c r="J28" s="9">
        <v>0</v>
      </c>
      <c r="K28" s="9">
        <f t="shared" si="1"/>
        <v>0</v>
      </c>
      <c r="L28" s="9">
        <f t="shared" si="1"/>
        <v>0</v>
      </c>
      <c r="M28" s="9">
        <f t="shared" si="1"/>
        <v>0</v>
      </c>
    </row>
    <row r="29" spans="1:13" x14ac:dyDescent="0.25">
      <c r="A29" s="8" t="s">
        <v>35</v>
      </c>
      <c r="B29" s="9">
        <v>0</v>
      </c>
      <c r="C29" s="9">
        <v>0</v>
      </c>
      <c r="D29" s="9"/>
      <c r="E29" s="9">
        <v>58</v>
      </c>
      <c r="F29" s="9">
        <v>454</v>
      </c>
      <c r="G29" s="9"/>
      <c r="H29" s="9">
        <v>0</v>
      </c>
      <c r="I29" s="9">
        <v>0</v>
      </c>
      <c r="J29" s="9">
        <v>0</v>
      </c>
      <c r="K29" s="9">
        <f t="shared" si="1"/>
        <v>58</v>
      </c>
      <c r="L29" s="9">
        <f t="shared" si="1"/>
        <v>454</v>
      </c>
      <c r="M29" s="9">
        <f t="shared" si="1"/>
        <v>0</v>
      </c>
    </row>
    <row r="30" spans="1:13" x14ac:dyDescent="0.25">
      <c r="A30" s="8" t="s">
        <v>36</v>
      </c>
      <c r="B30" s="9">
        <v>1662</v>
      </c>
      <c r="C30" s="9">
        <v>4944</v>
      </c>
      <c r="D30" s="9"/>
      <c r="E30" s="9">
        <v>20</v>
      </c>
      <c r="F30" s="9">
        <v>219</v>
      </c>
      <c r="G30" s="9"/>
      <c r="H30" s="9">
        <v>14</v>
      </c>
      <c r="I30" s="9">
        <v>27</v>
      </c>
      <c r="J30" s="9">
        <v>66142</v>
      </c>
      <c r="K30" s="9">
        <f t="shared" si="1"/>
        <v>1696</v>
      </c>
      <c r="L30" s="9">
        <f t="shared" si="1"/>
        <v>5190</v>
      </c>
      <c r="M30" s="9">
        <f t="shared" si="1"/>
        <v>66142</v>
      </c>
    </row>
    <row r="31" spans="1:13" x14ac:dyDescent="0.25">
      <c r="A31" s="8" t="s">
        <v>37</v>
      </c>
      <c r="B31" s="9">
        <v>473</v>
      </c>
      <c r="C31" s="9">
        <v>1181</v>
      </c>
      <c r="D31" s="9"/>
      <c r="E31" s="9">
        <v>3</v>
      </c>
      <c r="F31" s="9">
        <v>35</v>
      </c>
      <c r="G31" s="9"/>
      <c r="H31" s="9">
        <v>0</v>
      </c>
      <c r="I31" s="9">
        <v>0</v>
      </c>
      <c r="J31" s="9">
        <v>0</v>
      </c>
      <c r="K31" s="9">
        <f t="shared" si="1"/>
        <v>476</v>
      </c>
      <c r="L31" s="9">
        <f t="shared" si="1"/>
        <v>1216</v>
      </c>
      <c r="M31" s="9">
        <f t="shared" si="1"/>
        <v>0</v>
      </c>
    </row>
    <row r="32" spans="1:13" x14ac:dyDescent="0.25">
      <c r="A32" s="8" t="s">
        <v>48</v>
      </c>
      <c r="B32" s="9">
        <v>26</v>
      </c>
      <c r="C32" s="9">
        <v>77</v>
      </c>
      <c r="D32" s="9"/>
      <c r="E32" s="9">
        <v>0</v>
      </c>
      <c r="F32" s="9">
        <v>0</v>
      </c>
      <c r="G32" s="9"/>
      <c r="H32" s="9">
        <v>0</v>
      </c>
      <c r="I32" s="9">
        <v>0</v>
      </c>
      <c r="J32" s="9">
        <v>0</v>
      </c>
      <c r="K32" s="9">
        <f t="shared" si="1"/>
        <v>26</v>
      </c>
      <c r="L32" s="9">
        <f t="shared" si="1"/>
        <v>77</v>
      </c>
      <c r="M32" s="9">
        <f t="shared" si="1"/>
        <v>0</v>
      </c>
    </row>
    <row r="33" spans="1:13" x14ac:dyDescent="0.25">
      <c r="A33" s="8" t="s">
        <v>38</v>
      </c>
      <c r="B33" s="9">
        <v>326</v>
      </c>
      <c r="C33" s="9">
        <v>1098</v>
      </c>
      <c r="D33" s="9"/>
      <c r="E33" s="9">
        <v>15</v>
      </c>
      <c r="F33" s="9">
        <v>530</v>
      </c>
      <c r="G33" s="9"/>
      <c r="H33" s="9">
        <v>40</v>
      </c>
      <c r="I33" s="9">
        <v>49</v>
      </c>
      <c r="J33" s="9">
        <v>538852</v>
      </c>
      <c r="K33" s="9">
        <f t="shared" si="1"/>
        <v>381</v>
      </c>
      <c r="L33" s="9">
        <f t="shared" si="1"/>
        <v>1677</v>
      </c>
      <c r="M33" s="9">
        <f t="shared" si="1"/>
        <v>538852</v>
      </c>
    </row>
    <row r="34" spans="1:13" x14ac:dyDescent="0.25">
      <c r="A34" s="8" t="s">
        <v>39</v>
      </c>
      <c r="B34" s="9">
        <v>3120</v>
      </c>
      <c r="C34" s="9">
        <v>8621</v>
      </c>
      <c r="D34" s="9"/>
      <c r="E34" s="9">
        <v>91</v>
      </c>
      <c r="F34" s="9">
        <v>624</v>
      </c>
      <c r="G34" s="9"/>
      <c r="H34" s="9">
        <v>20</v>
      </c>
      <c r="I34" s="9">
        <v>24</v>
      </c>
      <c r="J34" s="9">
        <v>367292</v>
      </c>
      <c r="K34" s="9">
        <f t="shared" si="1"/>
        <v>3231</v>
      </c>
      <c r="L34" s="9">
        <f t="shared" si="1"/>
        <v>9269</v>
      </c>
      <c r="M34" s="9">
        <f t="shared" si="1"/>
        <v>367292</v>
      </c>
    </row>
    <row r="35" spans="1:13" x14ac:dyDescent="0.25">
      <c r="A35" s="8" t="s">
        <v>40</v>
      </c>
      <c r="B35" s="9">
        <v>345</v>
      </c>
      <c r="C35" s="9">
        <v>1040</v>
      </c>
      <c r="D35" s="9"/>
      <c r="E35" s="9">
        <v>0</v>
      </c>
      <c r="F35" s="9">
        <v>0</v>
      </c>
      <c r="G35" s="9"/>
      <c r="H35" s="9">
        <v>401</v>
      </c>
      <c r="I35" s="9">
        <v>460</v>
      </c>
      <c r="J35" s="9">
        <v>7185354</v>
      </c>
      <c r="K35" s="9">
        <f t="shared" si="1"/>
        <v>746</v>
      </c>
      <c r="L35" s="9">
        <f t="shared" si="1"/>
        <v>1500</v>
      </c>
      <c r="M35" s="9">
        <f t="shared" si="1"/>
        <v>7185354</v>
      </c>
    </row>
    <row r="36" spans="1:13" x14ac:dyDescent="0.25">
      <c r="A36" s="8" t="s">
        <v>49</v>
      </c>
      <c r="B36" s="9">
        <v>2</v>
      </c>
      <c r="C36" s="9">
        <v>3</v>
      </c>
      <c r="D36" s="9"/>
      <c r="E36" s="9">
        <v>0</v>
      </c>
      <c r="F36" s="9">
        <v>0</v>
      </c>
      <c r="G36" s="9"/>
      <c r="H36" s="9">
        <v>0</v>
      </c>
      <c r="I36" s="9">
        <v>0</v>
      </c>
      <c r="J36" s="9">
        <v>0</v>
      </c>
      <c r="K36" s="9">
        <f t="shared" si="1"/>
        <v>2</v>
      </c>
      <c r="L36" s="9">
        <f t="shared" si="1"/>
        <v>3</v>
      </c>
      <c r="M36" s="9">
        <f t="shared" si="1"/>
        <v>0</v>
      </c>
    </row>
    <row r="37" spans="1:13" x14ac:dyDescent="0.25">
      <c r="A37" s="8" t="s">
        <v>50</v>
      </c>
      <c r="B37" s="9">
        <v>0</v>
      </c>
      <c r="C37" s="9">
        <v>0</v>
      </c>
      <c r="D37" s="9"/>
      <c r="E37" s="9">
        <v>0</v>
      </c>
      <c r="F37" s="9">
        <v>0</v>
      </c>
      <c r="G37" s="9"/>
      <c r="H37" s="9">
        <v>0</v>
      </c>
      <c r="I37" s="9">
        <v>0</v>
      </c>
      <c r="J37" s="9">
        <v>0</v>
      </c>
      <c r="K37" s="9">
        <f t="shared" si="1"/>
        <v>0</v>
      </c>
      <c r="L37" s="9">
        <f t="shared" si="1"/>
        <v>0</v>
      </c>
      <c r="M37" s="9">
        <f t="shared" si="1"/>
        <v>0</v>
      </c>
    </row>
    <row r="38" spans="1:13" x14ac:dyDescent="0.25">
      <c r="A38" s="8" t="s">
        <v>51</v>
      </c>
      <c r="B38" s="9">
        <v>118</v>
      </c>
      <c r="C38" s="9">
        <v>339</v>
      </c>
      <c r="D38" s="9"/>
      <c r="E38" s="9">
        <v>0</v>
      </c>
      <c r="F38" s="9">
        <v>0</v>
      </c>
      <c r="G38" s="9"/>
      <c r="H38" s="9">
        <v>0</v>
      </c>
      <c r="I38" s="9">
        <v>0</v>
      </c>
      <c r="J38" s="9">
        <v>0</v>
      </c>
      <c r="K38" s="9">
        <f t="shared" si="1"/>
        <v>118</v>
      </c>
      <c r="L38" s="9">
        <f t="shared" si="1"/>
        <v>339</v>
      </c>
      <c r="M38" s="9">
        <f t="shared" si="1"/>
        <v>0</v>
      </c>
    </row>
    <row r="39" spans="1:13" x14ac:dyDescent="0.25">
      <c r="A39" s="8" t="s">
        <v>52</v>
      </c>
      <c r="B39" s="9">
        <v>9</v>
      </c>
      <c r="C39" s="9">
        <v>21</v>
      </c>
      <c r="D39" s="9"/>
      <c r="E39" s="9">
        <v>0</v>
      </c>
      <c r="F39" s="9">
        <v>0</v>
      </c>
      <c r="G39" s="9"/>
      <c r="H39" s="9">
        <v>0</v>
      </c>
      <c r="I39" s="9">
        <v>0</v>
      </c>
      <c r="J39" s="9">
        <v>0</v>
      </c>
      <c r="K39" s="9">
        <f t="shared" si="1"/>
        <v>9</v>
      </c>
      <c r="L39" s="9">
        <f t="shared" si="1"/>
        <v>21</v>
      </c>
      <c r="M39" s="9">
        <f t="shared" si="1"/>
        <v>0</v>
      </c>
    </row>
    <row r="40" spans="1:13" x14ac:dyDescent="0.25">
      <c r="A40" s="8" t="s">
        <v>53</v>
      </c>
      <c r="B40" s="9">
        <v>38</v>
      </c>
      <c r="C40" s="9">
        <v>126</v>
      </c>
      <c r="D40" s="9"/>
      <c r="E40" s="9">
        <v>0</v>
      </c>
      <c r="F40" s="9">
        <v>0</v>
      </c>
      <c r="G40" s="9"/>
      <c r="H40" s="9">
        <v>0</v>
      </c>
      <c r="I40" s="9">
        <v>0</v>
      </c>
      <c r="J40" s="9">
        <v>0</v>
      </c>
      <c r="K40" s="9">
        <f t="shared" si="1"/>
        <v>38</v>
      </c>
      <c r="L40" s="9">
        <f t="shared" si="1"/>
        <v>126</v>
      </c>
      <c r="M40" s="9">
        <f t="shared" si="1"/>
        <v>0</v>
      </c>
    </row>
    <row r="41" spans="1:13" x14ac:dyDescent="0.25">
      <c r="A41" s="8" t="s">
        <v>54</v>
      </c>
      <c r="B41" s="9">
        <v>61</v>
      </c>
      <c r="C41" s="9">
        <v>218</v>
      </c>
      <c r="D41" s="9"/>
      <c r="E41" s="9">
        <v>0</v>
      </c>
      <c r="F41" s="9">
        <v>0</v>
      </c>
      <c r="G41" s="9"/>
      <c r="H41" s="9">
        <v>0</v>
      </c>
      <c r="I41" s="9">
        <v>0</v>
      </c>
      <c r="J41" s="9">
        <v>0</v>
      </c>
      <c r="K41" s="9">
        <f t="shared" si="1"/>
        <v>61</v>
      </c>
      <c r="L41" s="9">
        <f t="shared" si="1"/>
        <v>218</v>
      </c>
      <c r="M41" s="9">
        <f t="shared" si="1"/>
        <v>0</v>
      </c>
    </row>
    <row r="42" spans="1:13" x14ac:dyDescent="0.25">
      <c r="A42" s="8" t="s">
        <v>41</v>
      </c>
      <c r="B42" s="9">
        <v>6836</v>
      </c>
      <c r="C42" s="9">
        <v>17386</v>
      </c>
      <c r="D42" s="9"/>
      <c r="E42" s="9">
        <v>54</v>
      </c>
      <c r="F42" s="9">
        <v>629</v>
      </c>
      <c r="G42" s="9"/>
      <c r="H42" s="9">
        <v>21</v>
      </c>
      <c r="I42" s="9">
        <v>25</v>
      </c>
      <c r="J42" s="9">
        <v>542132</v>
      </c>
      <c r="K42" s="9">
        <f t="shared" si="1"/>
        <v>6911</v>
      </c>
      <c r="L42" s="9">
        <f t="shared" si="1"/>
        <v>18040</v>
      </c>
      <c r="M42" s="9">
        <f t="shared" si="1"/>
        <v>542132</v>
      </c>
    </row>
    <row r="43" spans="1:13" x14ac:dyDescent="0.25">
      <c r="A43" s="8" t="s">
        <v>42</v>
      </c>
      <c r="B43" s="9">
        <v>3821</v>
      </c>
      <c r="C43" s="9">
        <v>12140</v>
      </c>
      <c r="D43" s="9"/>
      <c r="E43" s="9">
        <v>147</v>
      </c>
      <c r="F43" s="9">
        <v>5166</v>
      </c>
      <c r="G43" s="9"/>
      <c r="H43" s="9">
        <v>3554</v>
      </c>
      <c r="I43" s="9">
        <v>3903</v>
      </c>
      <c r="J43" s="9">
        <v>55773106</v>
      </c>
      <c r="K43" s="9">
        <f t="shared" si="1"/>
        <v>7522</v>
      </c>
      <c r="L43" s="9">
        <f t="shared" si="1"/>
        <v>21209</v>
      </c>
      <c r="M43" s="9">
        <f t="shared" si="1"/>
        <v>55773106</v>
      </c>
    </row>
    <row r="44" spans="1:13" x14ac:dyDescent="0.25">
      <c r="A44" s="8" t="s">
        <v>43</v>
      </c>
      <c r="B44" s="9">
        <v>2531</v>
      </c>
      <c r="C44" s="9">
        <v>7361</v>
      </c>
      <c r="D44" s="9"/>
      <c r="E44" s="9">
        <v>88</v>
      </c>
      <c r="F44" s="9">
        <v>2463</v>
      </c>
      <c r="G44" s="9"/>
      <c r="H44" s="9">
        <v>2691</v>
      </c>
      <c r="I44" s="9">
        <v>2968</v>
      </c>
      <c r="J44" s="9">
        <v>30533244</v>
      </c>
      <c r="K44" s="9">
        <f t="shared" si="1"/>
        <v>5310</v>
      </c>
      <c r="L44" s="9">
        <f t="shared" si="1"/>
        <v>12792</v>
      </c>
      <c r="M44" s="9">
        <f t="shared" si="1"/>
        <v>30533244</v>
      </c>
    </row>
    <row r="45" spans="1:13" x14ac:dyDescent="0.25">
      <c r="A45" s="8" t="s">
        <v>44</v>
      </c>
      <c r="B45" s="9">
        <v>994</v>
      </c>
      <c r="C45" s="9">
        <v>2772</v>
      </c>
      <c r="D45" s="9"/>
      <c r="E45" s="9">
        <v>11</v>
      </c>
      <c r="F45" s="9">
        <v>278</v>
      </c>
      <c r="G45" s="9"/>
      <c r="H45" s="9">
        <v>0</v>
      </c>
      <c r="I45" s="9">
        <v>0</v>
      </c>
      <c r="J45" s="9">
        <v>0</v>
      </c>
      <c r="K45" s="9">
        <f t="shared" si="1"/>
        <v>1005</v>
      </c>
      <c r="L45" s="9">
        <f t="shared" si="1"/>
        <v>3050</v>
      </c>
      <c r="M45" s="9">
        <f t="shared" si="1"/>
        <v>0</v>
      </c>
    </row>
    <row r="46" spans="1:13" x14ac:dyDescent="0.25">
      <c r="A46" s="8" t="s">
        <v>45</v>
      </c>
      <c r="B46" s="9">
        <v>0</v>
      </c>
      <c r="C46" s="9">
        <v>0</v>
      </c>
      <c r="D46" s="9"/>
      <c r="E46" s="9">
        <v>0</v>
      </c>
      <c r="F46" s="9">
        <v>0</v>
      </c>
      <c r="G46" s="9"/>
      <c r="H46" s="9">
        <v>0</v>
      </c>
      <c r="I46" s="9">
        <v>0</v>
      </c>
      <c r="J46" s="9">
        <v>0</v>
      </c>
      <c r="K46" s="9">
        <f t="shared" si="1"/>
        <v>0</v>
      </c>
      <c r="L46" s="9">
        <f t="shared" si="1"/>
        <v>0</v>
      </c>
      <c r="M46" s="9">
        <f t="shared" si="1"/>
        <v>0</v>
      </c>
    </row>
    <row r="47" spans="1:13" x14ac:dyDescent="0.25">
      <c r="A47" s="8" t="s">
        <v>46</v>
      </c>
      <c r="B47" s="9">
        <v>45</v>
      </c>
      <c r="C47" s="9">
        <v>115</v>
      </c>
      <c r="D47" s="9"/>
      <c r="E47" s="9">
        <v>20</v>
      </c>
      <c r="F47" s="9">
        <v>117</v>
      </c>
      <c r="G47" s="9"/>
      <c r="H47" s="9">
        <v>0</v>
      </c>
      <c r="I47" s="9">
        <v>0</v>
      </c>
      <c r="J47" s="9">
        <v>0</v>
      </c>
      <c r="K47" s="9">
        <f t="shared" si="1"/>
        <v>65</v>
      </c>
      <c r="L47" s="9">
        <f t="shared" si="1"/>
        <v>232</v>
      </c>
      <c r="M47" s="9">
        <f t="shared" si="1"/>
        <v>0</v>
      </c>
    </row>
    <row r="48" spans="1:13" x14ac:dyDescent="0.25">
      <c r="A48" s="6" t="s">
        <v>13</v>
      </c>
      <c r="B48" s="7">
        <f>SUM(B49:B88)</f>
        <v>72910</v>
      </c>
      <c r="C48" s="7">
        <f t="shared" ref="C48:M48" si="2">SUM(C49:C88)</f>
        <v>238022</v>
      </c>
      <c r="D48" s="7">
        <f t="shared" si="2"/>
        <v>0</v>
      </c>
      <c r="E48" s="7">
        <f t="shared" si="2"/>
        <v>21298</v>
      </c>
      <c r="F48" s="7">
        <f t="shared" si="2"/>
        <v>270146</v>
      </c>
      <c r="G48" s="7">
        <f t="shared" si="2"/>
        <v>0</v>
      </c>
      <c r="H48" s="7">
        <f t="shared" si="2"/>
        <v>33952</v>
      </c>
      <c r="I48" s="7">
        <f t="shared" si="2"/>
        <v>35679</v>
      </c>
      <c r="J48" s="7">
        <f t="shared" si="2"/>
        <v>436152044.83999997</v>
      </c>
      <c r="K48" s="7">
        <f t="shared" si="2"/>
        <v>128160</v>
      </c>
      <c r="L48" s="7">
        <f t="shared" si="2"/>
        <v>543847</v>
      </c>
      <c r="M48" s="7">
        <f t="shared" si="2"/>
        <v>436152044.83999997</v>
      </c>
    </row>
    <row r="49" spans="1:13" x14ac:dyDescent="0.25">
      <c r="A49" s="8" t="s">
        <v>15</v>
      </c>
      <c r="B49" s="9">
        <v>25</v>
      </c>
      <c r="C49" s="9">
        <v>81</v>
      </c>
      <c r="D49" s="9"/>
      <c r="E49" s="9">
        <v>0</v>
      </c>
      <c r="F49" s="9">
        <v>0</v>
      </c>
      <c r="G49" s="9"/>
      <c r="H49" s="9">
        <v>26</v>
      </c>
      <c r="I49" s="9">
        <v>27</v>
      </c>
      <c r="J49" s="9">
        <v>362610</v>
      </c>
      <c r="K49" s="9">
        <f t="shared" ref="K49:M64" si="3">SUM(B49+E49+H49)</f>
        <v>51</v>
      </c>
      <c r="L49" s="9">
        <f t="shared" si="3"/>
        <v>108</v>
      </c>
      <c r="M49" s="9">
        <f t="shared" si="3"/>
        <v>362610</v>
      </c>
    </row>
    <row r="50" spans="1:13" x14ac:dyDescent="0.25">
      <c r="A50" s="8" t="s">
        <v>16</v>
      </c>
      <c r="B50" s="9">
        <v>26792</v>
      </c>
      <c r="C50" s="9">
        <v>93219</v>
      </c>
      <c r="D50" s="9"/>
      <c r="E50" s="9">
        <v>18230</v>
      </c>
      <c r="F50" s="9">
        <v>177352</v>
      </c>
      <c r="G50" s="9"/>
      <c r="H50" s="9">
        <v>2166</v>
      </c>
      <c r="I50" s="9">
        <v>2280</v>
      </c>
      <c r="J50" s="9">
        <v>18541715.899999999</v>
      </c>
      <c r="K50" s="9">
        <f t="shared" si="3"/>
        <v>47188</v>
      </c>
      <c r="L50" s="9">
        <f t="shared" si="3"/>
        <v>272851</v>
      </c>
      <c r="M50" s="9">
        <f t="shared" si="3"/>
        <v>18541715.899999999</v>
      </c>
    </row>
    <row r="51" spans="1:13" x14ac:dyDescent="0.25">
      <c r="A51" s="8" t="s">
        <v>17</v>
      </c>
      <c r="B51" s="9">
        <v>546</v>
      </c>
      <c r="C51" s="9">
        <v>1823</v>
      </c>
      <c r="D51" s="9"/>
      <c r="E51" s="9">
        <v>397</v>
      </c>
      <c r="F51" s="9">
        <v>14155</v>
      </c>
      <c r="G51" s="9"/>
      <c r="H51" s="9">
        <v>8948</v>
      </c>
      <c r="I51" s="9">
        <v>9138</v>
      </c>
      <c r="J51" s="9">
        <v>169716775.20999998</v>
      </c>
      <c r="K51" s="9">
        <f t="shared" si="3"/>
        <v>9891</v>
      </c>
      <c r="L51" s="9">
        <f t="shared" si="3"/>
        <v>25116</v>
      </c>
      <c r="M51" s="9">
        <f t="shared" si="3"/>
        <v>169716775.20999998</v>
      </c>
    </row>
    <row r="52" spans="1:13" x14ac:dyDescent="0.25">
      <c r="A52" s="8" t="s">
        <v>18</v>
      </c>
      <c r="B52" s="9">
        <v>555</v>
      </c>
      <c r="C52" s="9">
        <v>1842</v>
      </c>
      <c r="D52" s="9"/>
      <c r="E52" s="9">
        <v>905</v>
      </c>
      <c r="F52" s="9">
        <v>26869</v>
      </c>
      <c r="G52" s="9"/>
      <c r="H52" s="9">
        <v>1756</v>
      </c>
      <c r="I52" s="17">
        <v>1927</v>
      </c>
      <c r="J52" s="9">
        <v>28048872.289999999</v>
      </c>
      <c r="K52" s="9">
        <f t="shared" si="3"/>
        <v>3216</v>
      </c>
      <c r="L52" s="9">
        <f t="shared" si="3"/>
        <v>30638</v>
      </c>
      <c r="M52" s="9">
        <f t="shared" si="3"/>
        <v>28048872.289999999</v>
      </c>
    </row>
    <row r="53" spans="1:13" x14ac:dyDescent="0.25">
      <c r="A53" s="8" t="s">
        <v>19</v>
      </c>
      <c r="B53" s="9">
        <v>379</v>
      </c>
      <c r="C53" s="9">
        <v>1202</v>
      </c>
      <c r="D53" s="9"/>
      <c r="E53" s="9">
        <v>35</v>
      </c>
      <c r="F53" s="9">
        <v>1212</v>
      </c>
      <c r="G53" s="9"/>
      <c r="H53" s="9">
        <v>248</v>
      </c>
      <c r="I53" s="9">
        <v>250</v>
      </c>
      <c r="J53" s="9">
        <v>5821944.4199999999</v>
      </c>
      <c r="K53" s="9">
        <f t="shared" si="3"/>
        <v>662</v>
      </c>
      <c r="L53" s="9">
        <f t="shared" si="3"/>
        <v>2664</v>
      </c>
      <c r="M53" s="9">
        <f t="shared" si="3"/>
        <v>5821944.4199999999</v>
      </c>
    </row>
    <row r="54" spans="1:13" x14ac:dyDescent="0.25">
      <c r="A54" s="8" t="s">
        <v>20</v>
      </c>
      <c r="B54" s="9">
        <v>52</v>
      </c>
      <c r="C54" s="9">
        <v>141</v>
      </c>
      <c r="D54" s="9"/>
      <c r="E54" s="9">
        <v>1</v>
      </c>
      <c r="F54" s="9">
        <v>9</v>
      </c>
      <c r="G54" s="9"/>
      <c r="H54" s="9">
        <v>100</v>
      </c>
      <c r="I54" s="9">
        <v>100</v>
      </c>
      <c r="J54" s="9">
        <v>1026292</v>
      </c>
      <c r="K54" s="9">
        <f t="shared" si="3"/>
        <v>153</v>
      </c>
      <c r="L54" s="9">
        <f t="shared" si="3"/>
        <v>250</v>
      </c>
      <c r="M54" s="9">
        <f t="shared" si="3"/>
        <v>1026292</v>
      </c>
    </row>
    <row r="55" spans="1:13" x14ac:dyDescent="0.25">
      <c r="A55" s="8" t="s">
        <v>21</v>
      </c>
      <c r="B55" s="9">
        <v>0</v>
      </c>
      <c r="C55" s="9">
        <v>0</v>
      </c>
      <c r="D55" s="9"/>
      <c r="E55" s="9">
        <v>0</v>
      </c>
      <c r="F55" s="9">
        <v>0</v>
      </c>
      <c r="G55" s="9"/>
      <c r="H55" s="9">
        <v>0</v>
      </c>
      <c r="I55" s="9">
        <v>0</v>
      </c>
      <c r="J55" s="9">
        <v>0</v>
      </c>
      <c r="K55" s="9">
        <f t="shared" si="3"/>
        <v>0</v>
      </c>
      <c r="L55" s="9">
        <f t="shared" si="3"/>
        <v>0</v>
      </c>
      <c r="M55" s="9">
        <f t="shared" si="3"/>
        <v>0</v>
      </c>
    </row>
    <row r="56" spans="1:13" x14ac:dyDescent="0.25">
      <c r="A56" s="8" t="s">
        <v>22</v>
      </c>
      <c r="B56" s="9">
        <v>1141</v>
      </c>
      <c r="C56" s="9">
        <v>3638</v>
      </c>
      <c r="D56" s="9"/>
      <c r="E56" s="9">
        <v>119</v>
      </c>
      <c r="F56" s="9">
        <v>4429</v>
      </c>
      <c r="G56" s="9"/>
      <c r="H56" s="9">
        <v>1038</v>
      </c>
      <c r="I56" s="9">
        <v>1040</v>
      </c>
      <c r="J56" s="9">
        <v>18913162.870000001</v>
      </c>
      <c r="K56" s="9">
        <f t="shared" si="3"/>
        <v>2298</v>
      </c>
      <c r="L56" s="9">
        <f t="shared" si="3"/>
        <v>9107</v>
      </c>
      <c r="M56" s="9">
        <f t="shared" si="3"/>
        <v>18913162.870000001</v>
      </c>
    </row>
    <row r="57" spans="1:13" x14ac:dyDescent="0.25">
      <c r="A57" s="8" t="s">
        <v>23</v>
      </c>
      <c r="B57" s="9">
        <v>10</v>
      </c>
      <c r="C57" s="9">
        <v>33</v>
      </c>
      <c r="D57" s="9"/>
      <c r="E57" s="9">
        <v>0</v>
      </c>
      <c r="F57" s="9">
        <v>0</v>
      </c>
      <c r="G57" s="9"/>
      <c r="H57" s="9">
        <v>0</v>
      </c>
      <c r="I57" s="9">
        <v>0</v>
      </c>
      <c r="J57" s="9">
        <v>0</v>
      </c>
      <c r="K57" s="9">
        <f t="shared" si="3"/>
        <v>10</v>
      </c>
      <c r="L57" s="9">
        <f t="shared" si="3"/>
        <v>33</v>
      </c>
      <c r="M57" s="9">
        <f t="shared" si="3"/>
        <v>0</v>
      </c>
    </row>
    <row r="58" spans="1:13" x14ac:dyDescent="0.25">
      <c r="A58" s="8" t="s">
        <v>24</v>
      </c>
      <c r="B58" s="9">
        <v>0</v>
      </c>
      <c r="C58" s="9">
        <v>0</v>
      </c>
      <c r="D58" s="9"/>
      <c r="E58" s="9">
        <v>0</v>
      </c>
      <c r="F58" s="9">
        <v>0</v>
      </c>
      <c r="G58" s="9"/>
      <c r="H58" s="9">
        <v>0</v>
      </c>
      <c r="I58" s="9">
        <v>0</v>
      </c>
      <c r="J58" s="9">
        <v>0</v>
      </c>
      <c r="K58" s="9">
        <f t="shared" si="3"/>
        <v>0</v>
      </c>
      <c r="L58" s="9">
        <f t="shared" si="3"/>
        <v>0</v>
      </c>
      <c r="M58" s="9">
        <f t="shared" si="3"/>
        <v>0</v>
      </c>
    </row>
    <row r="59" spans="1:13" x14ac:dyDescent="0.25">
      <c r="A59" s="8" t="s">
        <v>25</v>
      </c>
      <c r="B59" s="9">
        <v>0</v>
      </c>
      <c r="C59" s="9">
        <v>0</v>
      </c>
      <c r="D59" s="9"/>
      <c r="E59" s="9">
        <v>0</v>
      </c>
      <c r="F59" s="9">
        <v>0</v>
      </c>
      <c r="G59" s="9"/>
      <c r="H59" s="9">
        <v>0</v>
      </c>
      <c r="I59" s="9">
        <v>0</v>
      </c>
      <c r="J59" s="9">
        <v>0</v>
      </c>
      <c r="K59" s="9">
        <f t="shared" si="3"/>
        <v>0</v>
      </c>
      <c r="L59" s="9">
        <f t="shared" si="3"/>
        <v>0</v>
      </c>
      <c r="M59" s="9">
        <f t="shared" si="3"/>
        <v>0</v>
      </c>
    </row>
    <row r="60" spans="1:13" x14ac:dyDescent="0.25">
      <c r="A60" s="8" t="s">
        <v>26</v>
      </c>
      <c r="B60" s="9">
        <v>10065</v>
      </c>
      <c r="C60" s="9">
        <v>32942</v>
      </c>
      <c r="D60" s="9"/>
      <c r="E60" s="9">
        <v>723</v>
      </c>
      <c r="F60" s="9">
        <v>21395</v>
      </c>
      <c r="G60" s="9"/>
      <c r="H60" s="9">
        <v>10800</v>
      </c>
      <c r="I60" s="9">
        <v>11039</v>
      </c>
      <c r="J60" s="9">
        <v>89147644.150000006</v>
      </c>
      <c r="K60" s="9">
        <f t="shared" si="3"/>
        <v>21588</v>
      </c>
      <c r="L60" s="9">
        <f t="shared" si="3"/>
        <v>65376</v>
      </c>
      <c r="M60" s="9">
        <f t="shared" si="3"/>
        <v>89147644.150000006</v>
      </c>
    </row>
    <row r="61" spans="1:13" x14ac:dyDescent="0.25">
      <c r="A61" s="8" t="s">
        <v>27</v>
      </c>
      <c r="B61" s="9">
        <v>0</v>
      </c>
      <c r="C61" s="9">
        <v>0</v>
      </c>
      <c r="D61" s="9"/>
      <c r="E61" s="9">
        <v>0</v>
      </c>
      <c r="F61" s="9">
        <v>0</v>
      </c>
      <c r="G61" s="9"/>
      <c r="H61" s="9">
        <v>0</v>
      </c>
      <c r="I61" s="9">
        <v>0</v>
      </c>
      <c r="J61" s="9">
        <v>0</v>
      </c>
      <c r="K61" s="9">
        <f t="shared" si="3"/>
        <v>0</v>
      </c>
      <c r="L61" s="9">
        <f t="shared" si="3"/>
        <v>0</v>
      </c>
      <c r="M61" s="9">
        <f t="shared" si="3"/>
        <v>0</v>
      </c>
    </row>
    <row r="62" spans="1:13" x14ac:dyDescent="0.25">
      <c r="A62" s="8" t="s">
        <v>28</v>
      </c>
      <c r="B62" s="9">
        <v>126</v>
      </c>
      <c r="C62" s="9">
        <v>427</v>
      </c>
      <c r="D62" s="9"/>
      <c r="E62" s="9">
        <v>0</v>
      </c>
      <c r="F62" s="9">
        <v>0</v>
      </c>
      <c r="G62" s="9"/>
      <c r="H62" s="9">
        <v>0</v>
      </c>
      <c r="I62" s="9">
        <v>0</v>
      </c>
      <c r="J62" s="9">
        <v>0</v>
      </c>
      <c r="K62" s="9">
        <f t="shared" si="3"/>
        <v>126</v>
      </c>
      <c r="L62" s="9">
        <f t="shared" si="3"/>
        <v>427</v>
      </c>
      <c r="M62" s="9">
        <f t="shared" si="3"/>
        <v>0</v>
      </c>
    </row>
    <row r="63" spans="1:13" x14ac:dyDescent="0.25">
      <c r="A63" s="8" t="s">
        <v>29</v>
      </c>
      <c r="B63" s="9">
        <v>871</v>
      </c>
      <c r="C63" s="9">
        <v>3084</v>
      </c>
      <c r="D63" s="9"/>
      <c r="E63" s="9">
        <v>2</v>
      </c>
      <c r="F63" s="9">
        <v>68</v>
      </c>
      <c r="G63" s="9"/>
      <c r="H63" s="9">
        <v>0</v>
      </c>
      <c r="I63" s="9">
        <v>0</v>
      </c>
      <c r="J63" s="9">
        <v>0</v>
      </c>
      <c r="K63" s="9">
        <f t="shared" si="3"/>
        <v>873</v>
      </c>
      <c r="L63" s="9">
        <f t="shared" si="3"/>
        <v>3152</v>
      </c>
      <c r="M63" s="9">
        <f t="shared" si="3"/>
        <v>0</v>
      </c>
    </row>
    <row r="64" spans="1:13" x14ac:dyDescent="0.25">
      <c r="A64" s="8" t="s">
        <v>30</v>
      </c>
      <c r="B64" s="9">
        <v>1952</v>
      </c>
      <c r="C64" s="9">
        <v>6801</v>
      </c>
      <c r="D64" s="9"/>
      <c r="E64" s="9">
        <v>89</v>
      </c>
      <c r="F64" s="9">
        <v>4390</v>
      </c>
      <c r="G64" s="9"/>
      <c r="H64" s="9">
        <v>652</v>
      </c>
      <c r="I64" s="9">
        <v>653</v>
      </c>
      <c r="J64" s="9">
        <v>3273951</v>
      </c>
      <c r="K64" s="9">
        <f t="shared" si="3"/>
        <v>2693</v>
      </c>
      <c r="L64" s="9">
        <f t="shared" si="3"/>
        <v>11844</v>
      </c>
      <c r="M64" s="9">
        <f t="shared" si="3"/>
        <v>3273951</v>
      </c>
    </row>
    <row r="65" spans="1:13" x14ac:dyDescent="0.25">
      <c r="A65" s="8" t="s">
        <v>31</v>
      </c>
      <c r="B65" s="9">
        <v>3011</v>
      </c>
      <c r="C65" s="9">
        <v>10759</v>
      </c>
      <c r="D65" s="9"/>
      <c r="E65" s="9">
        <v>99</v>
      </c>
      <c r="F65" s="9">
        <v>3090</v>
      </c>
      <c r="G65" s="9"/>
      <c r="H65" s="9">
        <v>0</v>
      </c>
      <c r="I65" s="9">
        <v>0</v>
      </c>
      <c r="J65" s="9">
        <v>0</v>
      </c>
      <c r="K65" s="9">
        <f t="shared" ref="K65:M88" si="4">SUM(B65+E65+H65)</f>
        <v>3110</v>
      </c>
      <c r="L65" s="9">
        <f t="shared" si="4"/>
        <v>13849</v>
      </c>
      <c r="M65" s="9">
        <f t="shared" si="4"/>
        <v>0</v>
      </c>
    </row>
    <row r="66" spans="1:13" x14ac:dyDescent="0.25">
      <c r="A66" s="8" t="s">
        <v>47</v>
      </c>
      <c r="B66" s="9">
        <v>0</v>
      </c>
      <c r="C66" s="9">
        <v>0</v>
      </c>
      <c r="D66" s="9"/>
      <c r="E66" s="9">
        <v>0</v>
      </c>
      <c r="F66" s="9">
        <v>0</v>
      </c>
      <c r="G66" s="9"/>
      <c r="H66" s="9">
        <v>0</v>
      </c>
      <c r="I66" s="9">
        <v>0</v>
      </c>
      <c r="J66" s="9">
        <v>0</v>
      </c>
      <c r="K66" s="9">
        <f t="shared" si="4"/>
        <v>0</v>
      </c>
      <c r="L66" s="9">
        <f t="shared" si="4"/>
        <v>0</v>
      </c>
      <c r="M66" s="9">
        <f t="shared" si="4"/>
        <v>0</v>
      </c>
    </row>
    <row r="67" spans="1:13" x14ac:dyDescent="0.25">
      <c r="A67" s="8" t="s">
        <v>32</v>
      </c>
      <c r="B67" s="9">
        <v>6882</v>
      </c>
      <c r="C67" s="9">
        <v>24219</v>
      </c>
      <c r="D67" s="9"/>
      <c r="E67" s="9">
        <v>192</v>
      </c>
      <c r="F67" s="9">
        <v>6623</v>
      </c>
      <c r="G67" s="9"/>
      <c r="H67" s="9">
        <v>1514</v>
      </c>
      <c r="I67" s="9">
        <v>1666</v>
      </c>
      <c r="J67" s="9">
        <v>23887800</v>
      </c>
      <c r="K67" s="9">
        <f t="shared" si="4"/>
        <v>8588</v>
      </c>
      <c r="L67" s="9">
        <f t="shared" si="4"/>
        <v>32508</v>
      </c>
      <c r="M67" s="9">
        <f t="shared" si="4"/>
        <v>23887800</v>
      </c>
    </row>
    <row r="68" spans="1:13" x14ac:dyDescent="0.25">
      <c r="A68" s="8" t="s">
        <v>33</v>
      </c>
      <c r="B68" s="9">
        <v>312</v>
      </c>
      <c r="C68" s="9">
        <v>1181</v>
      </c>
      <c r="D68" s="9"/>
      <c r="E68" s="9">
        <v>2</v>
      </c>
      <c r="F68" s="9">
        <v>8</v>
      </c>
      <c r="G68" s="9"/>
      <c r="H68" s="9">
        <v>0</v>
      </c>
      <c r="I68" s="9">
        <v>0</v>
      </c>
      <c r="J68" s="9">
        <v>0</v>
      </c>
      <c r="K68" s="9">
        <f t="shared" si="4"/>
        <v>314</v>
      </c>
      <c r="L68" s="9">
        <f t="shared" si="4"/>
        <v>1189</v>
      </c>
      <c r="M68" s="9">
        <f t="shared" si="4"/>
        <v>0</v>
      </c>
    </row>
    <row r="69" spans="1:13" x14ac:dyDescent="0.25">
      <c r="A69" s="8" t="s">
        <v>34</v>
      </c>
      <c r="B69" s="9">
        <v>0</v>
      </c>
      <c r="C69" s="9">
        <v>0</v>
      </c>
      <c r="D69" s="9"/>
      <c r="E69" s="9">
        <v>0</v>
      </c>
      <c r="F69" s="9">
        <v>0</v>
      </c>
      <c r="G69" s="9"/>
      <c r="H69" s="9">
        <v>0</v>
      </c>
      <c r="I69" s="9">
        <v>0</v>
      </c>
      <c r="J69" s="9">
        <v>0</v>
      </c>
      <c r="K69" s="9">
        <f t="shared" si="4"/>
        <v>0</v>
      </c>
      <c r="L69" s="9">
        <f t="shared" si="4"/>
        <v>0</v>
      </c>
      <c r="M69" s="9">
        <f t="shared" si="4"/>
        <v>0</v>
      </c>
    </row>
    <row r="70" spans="1:13" x14ac:dyDescent="0.25">
      <c r="A70" s="8" t="s">
        <v>35</v>
      </c>
      <c r="B70" s="9">
        <v>0</v>
      </c>
      <c r="C70" s="9">
        <v>0</v>
      </c>
      <c r="D70" s="9"/>
      <c r="E70" s="9">
        <v>58</v>
      </c>
      <c r="F70" s="9">
        <v>790</v>
      </c>
      <c r="G70" s="9"/>
      <c r="H70" s="9">
        <v>0</v>
      </c>
      <c r="I70" s="9">
        <v>0</v>
      </c>
      <c r="J70" s="9">
        <v>0</v>
      </c>
      <c r="K70" s="9">
        <f t="shared" si="4"/>
        <v>58</v>
      </c>
      <c r="L70" s="9">
        <f t="shared" si="4"/>
        <v>790</v>
      </c>
      <c r="M70" s="9">
        <f t="shared" si="4"/>
        <v>0</v>
      </c>
    </row>
    <row r="71" spans="1:13" x14ac:dyDescent="0.25">
      <c r="A71" s="8" t="s">
        <v>36</v>
      </c>
      <c r="B71" s="9">
        <v>1647</v>
      </c>
      <c r="C71" s="9">
        <v>4914</v>
      </c>
      <c r="D71" s="9"/>
      <c r="E71" s="9">
        <v>20</v>
      </c>
      <c r="F71" s="9">
        <v>214</v>
      </c>
      <c r="G71" s="9"/>
      <c r="H71" s="9">
        <v>13</v>
      </c>
      <c r="I71" s="9">
        <v>23</v>
      </c>
      <c r="J71" s="9">
        <v>29585</v>
      </c>
      <c r="K71" s="9">
        <f t="shared" si="4"/>
        <v>1680</v>
      </c>
      <c r="L71" s="9">
        <f t="shared" si="4"/>
        <v>5151</v>
      </c>
      <c r="M71" s="9">
        <f t="shared" si="4"/>
        <v>29585</v>
      </c>
    </row>
    <row r="72" spans="1:13" x14ac:dyDescent="0.25">
      <c r="A72" s="8" t="s">
        <v>37</v>
      </c>
      <c r="B72" s="9">
        <v>486</v>
      </c>
      <c r="C72" s="9">
        <v>1262</v>
      </c>
      <c r="D72" s="9"/>
      <c r="E72" s="9">
        <v>4</v>
      </c>
      <c r="F72" s="9">
        <v>35</v>
      </c>
      <c r="G72" s="9"/>
      <c r="H72" s="9">
        <v>0</v>
      </c>
      <c r="I72" s="9">
        <v>0</v>
      </c>
      <c r="J72" s="9">
        <v>0</v>
      </c>
      <c r="K72" s="9">
        <f t="shared" si="4"/>
        <v>490</v>
      </c>
      <c r="L72" s="9">
        <f t="shared" si="4"/>
        <v>1297</v>
      </c>
      <c r="M72" s="9">
        <f t="shared" si="4"/>
        <v>0</v>
      </c>
    </row>
    <row r="73" spans="1:13" x14ac:dyDescent="0.25">
      <c r="A73" s="8" t="s">
        <v>48</v>
      </c>
      <c r="B73" s="9">
        <v>27</v>
      </c>
      <c r="C73" s="9">
        <v>80</v>
      </c>
      <c r="D73" s="9"/>
      <c r="E73" s="9">
        <v>0</v>
      </c>
      <c r="F73" s="9">
        <v>0</v>
      </c>
      <c r="G73" s="9"/>
      <c r="H73" s="9">
        <v>0</v>
      </c>
      <c r="I73" s="9">
        <v>0</v>
      </c>
      <c r="J73" s="9">
        <v>0</v>
      </c>
      <c r="K73" s="9">
        <f t="shared" si="4"/>
        <v>27</v>
      </c>
      <c r="L73" s="9">
        <f t="shared" si="4"/>
        <v>80</v>
      </c>
      <c r="M73" s="9">
        <f t="shared" si="4"/>
        <v>0</v>
      </c>
    </row>
    <row r="74" spans="1:13" x14ac:dyDescent="0.25">
      <c r="A74" s="8" t="s">
        <v>38</v>
      </c>
      <c r="B74" s="9">
        <v>343</v>
      </c>
      <c r="C74" s="9">
        <v>1150</v>
      </c>
      <c r="D74" s="9"/>
      <c r="E74" s="9">
        <v>14</v>
      </c>
      <c r="F74" s="9">
        <v>574</v>
      </c>
      <c r="G74" s="9"/>
      <c r="H74" s="9">
        <v>39</v>
      </c>
      <c r="I74" s="9">
        <v>50</v>
      </c>
      <c r="J74" s="9">
        <v>217501</v>
      </c>
      <c r="K74" s="9">
        <f t="shared" si="4"/>
        <v>396</v>
      </c>
      <c r="L74" s="9">
        <f t="shared" si="4"/>
        <v>1774</v>
      </c>
      <c r="M74" s="9">
        <f t="shared" si="4"/>
        <v>217501</v>
      </c>
    </row>
    <row r="75" spans="1:13" x14ac:dyDescent="0.25">
      <c r="A75" s="8" t="s">
        <v>39</v>
      </c>
      <c r="B75" s="9">
        <v>3172</v>
      </c>
      <c r="C75" s="9">
        <v>8613</v>
      </c>
      <c r="D75" s="9"/>
      <c r="E75" s="9">
        <v>91</v>
      </c>
      <c r="F75" s="9">
        <v>587</v>
      </c>
      <c r="G75" s="9"/>
      <c r="H75" s="9">
        <v>19</v>
      </c>
      <c r="I75" s="9">
        <v>24</v>
      </c>
      <c r="J75" s="9">
        <v>21084</v>
      </c>
      <c r="K75" s="9">
        <f t="shared" si="4"/>
        <v>3282</v>
      </c>
      <c r="L75" s="9">
        <f t="shared" si="4"/>
        <v>9224</v>
      </c>
      <c r="M75" s="9">
        <f t="shared" si="4"/>
        <v>21084</v>
      </c>
    </row>
    <row r="76" spans="1:13" x14ac:dyDescent="0.25">
      <c r="A76" s="8" t="s">
        <v>40</v>
      </c>
      <c r="B76" s="9">
        <v>347</v>
      </c>
      <c r="C76" s="9">
        <v>1074</v>
      </c>
      <c r="D76" s="9"/>
      <c r="E76" s="9">
        <v>0</v>
      </c>
      <c r="F76" s="9">
        <v>0</v>
      </c>
      <c r="G76" s="9"/>
      <c r="H76" s="9">
        <v>343</v>
      </c>
      <c r="I76" s="9">
        <v>397</v>
      </c>
      <c r="J76" s="9">
        <v>1672412</v>
      </c>
      <c r="K76" s="9">
        <f t="shared" si="4"/>
        <v>690</v>
      </c>
      <c r="L76" s="9">
        <f t="shared" si="4"/>
        <v>1471</v>
      </c>
      <c r="M76" s="9">
        <f t="shared" si="4"/>
        <v>1672412</v>
      </c>
    </row>
    <row r="77" spans="1:13" x14ac:dyDescent="0.25">
      <c r="A77" s="8" t="s">
        <v>49</v>
      </c>
      <c r="B77" s="9">
        <v>0</v>
      </c>
      <c r="C77" s="9">
        <v>0</v>
      </c>
      <c r="D77" s="9"/>
      <c r="E77" s="9">
        <v>0</v>
      </c>
      <c r="F77" s="9">
        <v>0</v>
      </c>
      <c r="G77" s="9"/>
      <c r="H77" s="9">
        <v>0</v>
      </c>
      <c r="I77" s="9">
        <v>0</v>
      </c>
      <c r="J77" s="9">
        <v>0</v>
      </c>
      <c r="K77" s="9">
        <f t="shared" si="4"/>
        <v>0</v>
      </c>
      <c r="L77" s="9">
        <f t="shared" si="4"/>
        <v>0</v>
      </c>
      <c r="M77" s="9">
        <f t="shared" si="4"/>
        <v>0</v>
      </c>
    </row>
    <row r="78" spans="1:13" x14ac:dyDescent="0.25">
      <c r="A78" s="8" t="s">
        <v>50</v>
      </c>
      <c r="B78" s="9">
        <v>0</v>
      </c>
      <c r="C78" s="9">
        <v>0</v>
      </c>
      <c r="D78" s="9"/>
      <c r="E78" s="9">
        <v>0</v>
      </c>
      <c r="F78" s="9">
        <v>0</v>
      </c>
      <c r="G78" s="9"/>
      <c r="H78" s="9">
        <v>0</v>
      </c>
      <c r="I78" s="9">
        <v>0</v>
      </c>
      <c r="J78" s="9">
        <v>0</v>
      </c>
      <c r="K78" s="9">
        <f t="shared" si="4"/>
        <v>0</v>
      </c>
      <c r="L78" s="9">
        <f t="shared" si="4"/>
        <v>0</v>
      </c>
      <c r="M78" s="9">
        <f t="shared" si="4"/>
        <v>0</v>
      </c>
    </row>
    <row r="79" spans="1:13" x14ac:dyDescent="0.25">
      <c r="A79" s="8" t="s">
        <v>51</v>
      </c>
      <c r="B79" s="9">
        <v>108</v>
      </c>
      <c r="C79" s="9">
        <v>292</v>
      </c>
      <c r="D79" s="9"/>
      <c r="E79" s="9">
        <v>0</v>
      </c>
      <c r="F79" s="9">
        <v>0</v>
      </c>
      <c r="G79" s="9"/>
      <c r="H79" s="9">
        <v>0</v>
      </c>
      <c r="I79" s="9">
        <v>0</v>
      </c>
      <c r="J79" s="9">
        <v>0</v>
      </c>
      <c r="K79" s="9">
        <f t="shared" si="4"/>
        <v>108</v>
      </c>
      <c r="L79" s="9">
        <f t="shared" si="4"/>
        <v>292</v>
      </c>
      <c r="M79" s="9">
        <f t="shared" si="4"/>
        <v>0</v>
      </c>
    </row>
    <row r="80" spans="1:13" x14ac:dyDescent="0.25">
      <c r="A80" s="8" t="s">
        <v>52</v>
      </c>
      <c r="B80" s="9">
        <v>9</v>
      </c>
      <c r="C80" s="9">
        <v>22</v>
      </c>
      <c r="D80" s="9"/>
      <c r="E80" s="9">
        <v>0</v>
      </c>
      <c r="F80" s="9">
        <v>0</v>
      </c>
      <c r="G80" s="9"/>
      <c r="H80" s="9">
        <v>0</v>
      </c>
      <c r="I80" s="9">
        <v>0</v>
      </c>
      <c r="J80" s="9">
        <v>0</v>
      </c>
      <c r="K80" s="9">
        <f t="shared" si="4"/>
        <v>9</v>
      </c>
      <c r="L80" s="9">
        <f t="shared" si="4"/>
        <v>22</v>
      </c>
      <c r="M80" s="9">
        <f t="shared" si="4"/>
        <v>0</v>
      </c>
    </row>
    <row r="81" spans="1:13" x14ac:dyDescent="0.25">
      <c r="A81" s="8" t="s">
        <v>53</v>
      </c>
      <c r="B81" s="9">
        <v>38</v>
      </c>
      <c r="C81" s="9">
        <v>115</v>
      </c>
      <c r="D81" s="9"/>
      <c r="E81" s="9">
        <v>0</v>
      </c>
      <c r="F81" s="9">
        <v>0</v>
      </c>
      <c r="G81" s="9"/>
      <c r="H81" s="9">
        <v>0</v>
      </c>
      <c r="I81" s="9">
        <v>0</v>
      </c>
      <c r="J81" s="9">
        <v>0</v>
      </c>
      <c r="K81" s="9">
        <f t="shared" si="4"/>
        <v>38</v>
      </c>
      <c r="L81" s="9">
        <f t="shared" si="4"/>
        <v>115</v>
      </c>
      <c r="M81" s="9">
        <f t="shared" si="4"/>
        <v>0</v>
      </c>
    </row>
    <row r="82" spans="1:13" x14ac:dyDescent="0.25">
      <c r="A82" s="8" t="s">
        <v>54</v>
      </c>
      <c r="B82" s="9">
        <v>62</v>
      </c>
      <c r="C82" s="9">
        <v>215</v>
      </c>
      <c r="D82" s="9"/>
      <c r="E82" s="9">
        <v>0</v>
      </c>
      <c r="F82" s="9">
        <v>0</v>
      </c>
      <c r="G82" s="9"/>
      <c r="H82" s="9">
        <v>0</v>
      </c>
      <c r="I82" s="9">
        <v>0</v>
      </c>
      <c r="J82" s="9">
        <v>0</v>
      </c>
      <c r="K82" s="9">
        <f t="shared" si="4"/>
        <v>62</v>
      </c>
      <c r="L82" s="9">
        <f t="shared" si="4"/>
        <v>215</v>
      </c>
      <c r="M82" s="9">
        <f t="shared" si="4"/>
        <v>0</v>
      </c>
    </row>
    <row r="83" spans="1:13" x14ac:dyDescent="0.25">
      <c r="A83" s="8" t="s">
        <v>41</v>
      </c>
      <c r="B83" s="9">
        <v>6789</v>
      </c>
      <c r="C83" s="9">
        <v>17279</v>
      </c>
      <c r="D83" s="9"/>
      <c r="E83" s="9">
        <v>49</v>
      </c>
      <c r="F83" s="9">
        <v>595</v>
      </c>
      <c r="G83" s="9"/>
      <c r="H83" s="9">
        <v>20</v>
      </c>
      <c r="I83" s="9">
        <v>33</v>
      </c>
      <c r="J83" s="9">
        <v>38200</v>
      </c>
      <c r="K83" s="9">
        <f t="shared" si="4"/>
        <v>6858</v>
      </c>
      <c r="L83" s="9">
        <f t="shared" si="4"/>
        <v>17907</v>
      </c>
      <c r="M83" s="9">
        <f t="shared" si="4"/>
        <v>38200</v>
      </c>
    </row>
    <row r="84" spans="1:13" x14ac:dyDescent="0.25">
      <c r="A84" s="8" t="s">
        <v>42</v>
      </c>
      <c r="B84" s="9">
        <v>3886</v>
      </c>
      <c r="C84" s="9">
        <v>11969</v>
      </c>
      <c r="D84" s="9"/>
      <c r="E84" s="9">
        <v>144</v>
      </c>
      <c r="F84" s="9">
        <v>4665</v>
      </c>
      <c r="G84" s="9"/>
      <c r="H84" s="9">
        <v>3699</v>
      </c>
      <c r="I84" s="9">
        <v>4127</v>
      </c>
      <c r="J84" s="9">
        <v>37023850</v>
      </c>
      <c r="K84" s="9">
        <f t="shared" si="4"/>
        <v>7729</v>
      </c>
      <c r="L84" s="9">
        <f t="shared" si="4"/>
        <v>20761</v>
      </c>
      <c r="M84" s="9">
        <f t="shared" si="4"/>
        <v>37023850</v>
      </c>
    </row>
    <row r="85" spans="1:13" x14ac:dyDescent="0.25">
      <c r="A85" s="8" t="s">
        <v>43</v>
      </c>
      <c r="B85" s="9">
        <v>2211</v>
      </c>
      <c r="C85" s="9">
        <v>6719</v>
      </c>
      <c r="D85" s="9"/>
      <c r="E85" s="9">
        <v>88</v>
      </c>
      <c r="F85" s="9">
        <v>2674</v>
      </c>
      <c r="G85" s="9"/>
      <c r="H85" s="9">
        <v>2571</v>
      </c>
      <c r="I85" s="9">
        <v>2905</v>
      </c>
      <c r="J85" s="9">
        <v>38408645</v>
      </c>
      <c r="K85" s="9">
        <f t="shared" si="4"/>
        <v>4870</v>
      </c>
      <c r="L85" s="9">
        <f t="shared" si="4"/>
        <v>12298</v>
      </c>
      <c r="M85" s="9">
        <f t="shared" si="4"/>
        <v>38408645</v>
      </c>
    </row>
    <row r="86" spans="1:13" x14ac:dyDescent="0.25">
      <c r="A86" s="8" t="s">
        <v>44</v>
      </c>
      <c r="B86" s="9">
        <v>996</v>
      </c>
      <c r="C86" s="9">
        <v>2737</v>
      </c>
      <c r="D86" s="9"/>
      <c r="E86" s="9">
        <v>10</v>
      </c>
      <c r="F86" s="9">
        <v>230</v>
      </c>
      <c r="G86" s="9"/>
      <c r="H86" s="9">
        <v>0</v>
      </c>
      <c r="I86" s="9">
        <v>0</v>
      </c>
      <c r="J86" s="9">
        <v>0</v>
      </c>
      <c r="K86" s="9">
        <f t="shared" si="4"/>
        <v>1006</v>
      </c>
      <c r="L86" s="9">
        <f t="shared" si="4"/>
        <v>2967</v>
      </c>
      <c r="M86" s="9">
        <f t="shared" si="4"/>
        <v>0</v>
      </c>
    </row>
    <row r="87" spans="1:13" x14ac:dyDescent="0.25">
      <c r="A87" s="8" t="s">
        <v>45</v>
      </c>
      <c r="B87" s="9">
        <v>0</v>
      </c>
      <c r="C87" s="9">
        <v>0</v>
      </c>
      <c r="D87" s="9"/>
      <c r="E87" s="9">
        <v>0</v>
      </c>
      <c r="F87" s="9">
        <v>0</v>
      </c>
      <c r="G87" s="9"/>
      <c r="H87" s="9">
        <v>0</v>
      </c>
      <c r="I87" s="9">
        <v>0</v>
      </c>
      <c r="J87" s="9">
        <v>0</v>
      </c>
      <c r="K87" s="9">
        <f t="shared" si="4"/>
        <v>0</v>
      </c>
      <c r="L87" s="9">
        <f t="shared" si="4"/>
        <v>0</v>
      </c>
      <c r="M87" s="9">
        <f t="shared" si="4"/>
        <v>0</v>
      </c>
    </row>
    <row r="88" spans="1:13" x14ac:dyDescent="0.25">
      <c r="A88" s="8" t="s">
        <v>46</v>
      </c>
      <c r="B88" s="9">
        <v>70</v>
      </c>
      <c r="C88" s="9">
        <v>189</v>
      </c>
      <c r="D88" s="9"/>
      <c r="E88" s="9">
        <v>26</v>
      </c>
      <c r="F88" s="9">
        <v>182</v>
      </c>
      <c r="G88" s="9"/>
      <c r="H88" s="9">
        <v>0</v>
      </c>
      <c r="I88" s="9">
        <v>0</v>
      </c>
      <c r="J88" s="9">
        <v>0</v>
      </c>
      <c r="K88" s="9">
        <f t="shared" si="4"/>
        <v>96</v>
      </c>
      <c r="L88" s="9">
        <f t="shared" si="4"/>
        <v>371</v>
      </c>
      <c r="M88" s="9">
        <f t="shared" si="4"/>
        <v>0</v>
      </c>
    </row>
    <row r="89" spans="1:13" ht="15.75" thickBot="1" x14ac:dyDescent="0.3">
      <c r="A89" s="10" t="s">
        <v>14</v>
      </c>
      <c r="B89" s="11">
        <f>SUM(B7,B48)</f>
        <v>144476</v>
      </c>
      <c r="C89" s="11">
        <f t="shared" ref="C89:M89" si="5">SUM(C7,C48)</f>
        <v>470927</v>
      </c>
      <c r="D89" s="11">
        <f t="shared" si="5"/>
        <v>0</v>
      </c>
      <c r="E89" s="11">
        <f t="shared" si="5"/>
        <v>42907</v>
      </c>
      <c r="F89" s="11">
        <f t="shared" si="5"/>
        <v>544692</v>
      </c>
      <c r="G89" s="11">
        <f t="shared" si="5"/>
        <v>0</v>
      </c>
      <c r="H89" s="11">
        <f t="shared" si="5"/>
        <v>67622</v>
      </c>
      <c r="I89" s="11">
        <f t="shared" si="5"/>
        <v>71079</v>
      </c>
      <c r="J89" s="11">
        <f t="shared" si="5"/>
        <v>961576052.69000006</v>
      </c>
      <c r="K89" s="11">
        <f t="shared" si="5"/>
        <v>255005</v>
      </c>
      <c r="L89" s="11">
        <f t="shared" si="5"/>
        <v>1086698</v>
      </c>
      <c r="M89" s="11">
        <f t="shared" si="5"/>
        <v>961576052.69000006</v>
      </c>
    </row>
  </sheetData>
  <mergeCells count="6">
    <mergeCell ref="A1:M1"/>
    <mergeCell ref="A2:M2"/>
    <mergeCell ref="A3:M3"/>
    <mergeCell ref="B5:D5"/>
    <mergeCell ref="E5:G5"/>
    <mergeCell ref="H5:J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pane ySplit="6" topLeftCell="A61" activePane="bottomLeft" state="frozen"/>
      <selection pane="bottomLeft" activeCell="A5" sqref="A5"/>
    </sheetView>
  </sheetViews>
  <sheetFormatPr baseColWidth="10" defaultRowHeight="15" x14ac:dyDescent="0.25"/>
  <cols>
    <col min="1" max="1" width="42.85546875" style="1" bestFit="1" customWidth="1"/>
    <col min="2" max="2" width="9.7109375" style="1" bestFit="1" customWidth="1"/>
    <col min="3" max="3" width="8.28515625" style="1" bestFit="1" customWidth="1"/>
    <col min="4" max="4" width="10.42578125" style="1" bestFit="1" customWidth="1"/>
    <col min="5" max="5" width="9.7109375" style="1" bestFit="1" customWidth="1"/>
    <col min="6" max="6" width="8.28515625" style="1" bestFit="1" customWidth="1"/>
    <col min="7" max="7" width="10.42578125" style="1" bestFit="1" customWidth="1"/>
    <col min="8" max="8" width="9.7109375" style="1" bestFit="1" customWidth="1"/>
    <col min="9" max="9" width="8.28515625" style="1" bestFit="1" customWidth="1"/>
    <col min="10" max="10" width="12.7109375" style="1" bestFit="1" customWidth="1"/>
    <col min="11" max="11" width="14.5703125" style="1" bestFit="1" customWidth="1"/>
    <col min="12" max="12" width="13.140625" style="1" bestFit="1" customWidth="1"/>
    <col min="13" max="13" width="15.28515625" style="1" bestFit="1" customWidth="1"/>
    <col min="14" max="16384" width="11.42578125" style="1"/>
  </cols>
  <sheetData>
    <row r="1" spans="1:15" ht="15.75" x14ac:dyDescent="0.25">
      <c r="A1" s="18" t="s">
        <v>61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5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5" x14ac:dyDescent="0.2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5" spans="1:15" x14ac:dyDescent="0.25">
      <c r="A5" s="2"/>
      <c r="B5" s="20" t="s">
        <v>2</v>
      </c>
      <c r="C5" s="20"/>
      <c r="D5" s="20"/>
      <c r="E5" s="21" t="s">
        <v>3</v>
      </c>
      <c r="F5" s="21"/>
      <c r="G5" s="21"/>
      <c r="H5" s="20" t="s">
        <v>4</v>
      </c>
      <c r="I5" s="20"/>
      <c r="J5" s="20"/>
      <c r="K5" s="13" t="s">
        <v>5</v>
      </c>
      <c r="L5" s="13" t="s">
        <v>6</v>
      </c>
      <c r="M5" s="13" t="s">
        <v>7</v>
      </c>
    </row>
    <row r="6" spans="1:15" x14ac:dyDescent="0.25">
      <c r="A6" s="2" t="s">
        <v>8</v>
      </c>
      <c r="B6" s="12" t="s">
        <v>9</v>
      </c>
      <c r="C6" s="12" t="s">
        <v>10</v>
      </c>
      <c r="D6" s="12" t="s">
        <v>11</v>
      </c>
      <c r="E6" s="13" t="s">
        <v>9</v>
      </c>
      <c r="F6" s="13" t="s">
        <v>10</v>
      </c>
      <c r="G6" s="13" t="s">
        <v>11</v>
      </c>
      <c r="H6" s="12" t="s">
        <v>9</v>
      </c>
      <c r="I6" s="12" t="s">
        <v>10</v>
      </c>
      <c r="J6" s="12" t="s">
        <v>11</v>
      </c>
      <c r="K6" s="5"/>
      <c r="L6" s="5"/>
      <c r="M6" s="5"/>
    </row>
    <row r="7" spans="1:15" x14ac:dyDescent="0.25">
      <c r="A7" s="6" t="s">
        <v>12</v>
      </c>
      <c r="B7" s="7">
        <f>SUM(B8:B47)</f>
        <v>61196</v>
      </c>
      <c r="C7" s="7">
        <f t="shared" ref="C7:M7" si="0">SUM(C8:C47)</f>
        <v>181821</v>
      </c>
      <c r="D7" s="7">
        <f t="shared" si="0"/>
        <v>0</v>
      </c>
      <c r="E7" s="7">
        <f t="shared" si="0"/>
        <v>18688</v>
      </c>
      <c r="F7" s="7">
        <f t="shared" si="0"/>
        <v>226181</v>
      </c>
      <c r="G7" s="7">
        <f t="shared" si="0"/>
        <v>0</v>
      </c>
      <c r="H7" s="7">
        <f t="shared" si="0"/>
        <v>35140</v>
      </c>
      <c r="I7" s="7">
        <f t="shared" si="0"/>
        <v>36567</v>
      </c>
      <c r="J7" s="7">
        <f t="shared" si="0"/>
        <v>577117507.36000001</v>
      </c>
      <c r="K7" s="7">
        <f t="shared" si="0"/>
        <v>115024</v>
      </c>
      <c r="L7" s="7">
        <f t="shared" si="0"/>
        <v>444569</v>
      </c>
      <c r="M7" s="7">
        <f t="shared" si="0"/>
        <v>577117507.36000001</v>
      </c>
    </row>
    <row r="8" spans="1:15" x14ac:dyDescent="0.25">
      <c r="A8" s="8" t="s">
        <v>15</v>
      </c>
      <c r="B8" s="9">
        <v>27</v>
      </c>
      <c r="C8" s="9">
        <v>92</v>
      </c>
      <c r="D8" s="9"/>
      <c r="E8" s="9">
        <v>0</v>
      </c>
      <c r="F8" s="9">
        <v>0</v>
      </c>
      <c r="G8" s="9"/>
      <c r="H8" s="9">
        <v>14</v>
      </c>
      <c r="I8" s="9">
        <v>26</v>
      </c>
      <c r="J8" s="9">
        <v>0</v>
      </c>
      <c r="K8" s="9">
        <f>SUM(B8+E8+H8)</f>
        <v>41</v>
      </c>
      <c r="L8" s="9">
        <f>SUM(C8+F8+I8)</f>
        <v>118</v>
      </c>
      <c r="M8" s="9">
        <f>SUM(D8+G8+J8)</f>
        <v>0</v>
      </c>
    </row>
    <row r="9" spans="1:15" x14ac:dyDescent="0.25">
      <c r="A9" s="8" t="s">
        <v>16</v>
      </c>
      <c r="B9" s="9">
        <v>23929</v>
      </c>
      <c r="C9" s="9">
        <v>77925</v>
      </c>
      <c r="D9" s="9"/>
      <c r="E9" s="9">
        <v>15961</v>
      </c>
      <c r="F9" s="9">
        <v>156057</v>
      </c>
      <c r="G9" s="9"/>
      <c r="H9" s="9">
        <v>2481</v>
      </c>
      <c r="I9" s="9">
        <v>2565</v>
      </c>
      <c r="J9" s="9">
        <v>17544079.579999998</v>
      </c>
      <c r="K9" s="9">
        <f t="shared" ref="K9:M47" si="1">SUM(B9+E9+H9)</f>
        <v>42371</v>
      </c>
      <c r="L9" s="9">
        <f t="shared" si="1"/>
        <v>236547</v>
      </c>
      <c r="M9" s="9">
        <f t="shared" si="1"/>
        <v>17544079.579999998</v>
      </c>
      <c r="O9" s="16"/>
    </row>
    <row r="10" spans="1:15" x14ac:dyDescent="0.25">
      <c r="A10" s="8" t="s">
        <v>17</v>
      </c>
      <c r="B10" s="9">
        <v>325</v>
      </c>
      <c r="C10" s="9">
        <v>987</v>
      </c>
      <c r="D10" s="9"/>
      <c r="E10" s="9">
        <v>319</v>
      </c>
      <c r="F10" s="9">
        <v>11577</v>
      </c>
      <c r="G10" s="9"/>
      <c r="H10" s="9">
        <v>7550</v>
      </c>
      <c r="I10" s="9">
        <v>7668</v>
      </c>
      <c r="J10" s="9">
        <v>107206806.21000001</v>
      </c>
      <c r="K10" s="9">
        <f t="shared" si="1"/>
        <v>8194</v>
      </c>
      <c r="L10" s="9">
        <f t="shared" si="1"/>
        <v>20232</v>
      </c>
      <c r="M10" s="9">
        <f t="shared" si="1"/>
        <v>107206806.21000001</v>
      </c>
    </row>
    <row r="11" spans="1:15" x14ac:dyDescent="0.25">
      <c r="A11" s="8" t="s">
        <v>18</v>
      </c>
      <c r="B11" s="9">
        <v>327</v>
      </c>
      <c r="C11" s="9">
        <v>850</v>
      </c>
      <c r="D11" s="9"/>
      <c r="E11" s="9">
        <v>657</v>
      </c>
      <c r="F11" s="9">
        <v>19116</v>
      </c>
      <c r="G11" s="9"/>
      <c r="H11" s="9">
        <v>1021</v>
      </c>
      <c r="I11" s="9">
        <v>1041</v>
      </c>
      <c r="J11" s="9">
        <v>2413186.75</v>
      </c>
      <c r="K11" s="9">
        <f t="shared" si="1"/>
        <v>2005</v>
      </c>
      <c r="L11" s="9">
        <f t="shared" si="1"/>
        <v>21007</v>
      </c>
      <c r="M11" s="9">
        <f t="shared" si="1"/>
        <v>2413186.75</v>
      </c>
    </row>
    <row r="12" spans="1:15" x14ac:dyDescent="0.25">
      <c r="A12" s="8" t="s">
        <v>19</v>
      </c>
      <c r="B12" s="9">
        <v>264</v>
      </c>
      <c r="C12" s="9">
        <v>695</v>
      </c>
      <c r="D12" s="9"/>
      <c r="E12" s="9">
        <v>30</v>
      </c>
      <c r="F12" s="9">
        <v>810</v>
      </c>
      <c r="G12" s="9"/>
      <c r="H12" s="9">
        <v>261</v>
      </c>
      <c r="I12" s="9">
        <v>271</v>
      </c>
      <c r="J12" s="9">
        <v>73430</v>
      </c>
      <c r="K12" s="9">
        <f t="shared" si="1"/>
        <v>555</v>
      </c>
      <c r="L12" s="9">
        <f t="shared" si="1"/>
        <v>1776</v>
      </c>
      <c r="M12" s="9">
        <f t="shared" si="1"/>
        <v>73430</v>
      </c>
    </row>
    <row r="13" spans="1:15" x14ac:dyDescent="0.25">
      <c r="A13" s="8" t="s">
        <v>20</v>
      </c>
      <c r="B13" s="9">
        <v>201</v>
      </c>
      <c r="C13" s="9">
        <v>531</v>
      </c>
      <c r="D13" s="9"/>
      <c r="E13" s="9">
        <v>4</v>
      </c>
      <c r="F13" s="9">
        <v>85</v>
      </c>
      <c r="G13" s="9"/>
      <c r="H13" s="9">
        <v>70</v>
      </c>
      <c r="I13" s="9">
        <v>70</v>
      </c>
      <c r="J13" s="9">
        <v>652491.4</v>
      </c>
      <c r="K13" s="9">
        <f t="shared" si="1"/>
        <v>275</v>
      </c>
      <c r="L13" s="9">
        <f t="shared" si="1"/>
        <v>686</v>
      </c>
      <c r="M13" s="9">
        <f t="shared" si="1"/>
        <v>652491.4</v>
      </c>
    </row>
    <row r="14" spans="1:15" x14ac:dyDescent="0.25">
      <c r="A14" s="8" t="s">
        <v>21</v>
      </c>
      <c r="B14" s="9">
        <v>0</v>
      </c>
      <c r="C14" s="9">
        <v>0</v>
      </c>
      <c r="D14" s="9"/>
      <c r="E14" s="9">
        <v>0</v>
      </c>
      <c r="F14" s="9">
        <v>0</v>
      </c>
      <c r="G14" s="9"/>
      <c r="H14" s="9">
        <v>0</v>
      </c>
      <c r="I14" s="9">
        <v>0</v>
      </c>
      <c r="J14" s="9">
        <v>0</v>
      </c>
      <c r="K14" s="9">
        <f t="shared" si="1"/>
        <v>0</v>
      </c>
      <c r="L14" s="9">
        <f t="shared" si="1"/>
        <v>0</v>
      </c>
      <c r="M14" s="9">
        <f t="shared" si="1"/>
        <v>0</v>
      </c>
    </row>
    <row r="15" spans="1:15" x14ac:dyDescent="0.25">
      <c r="A15" s="8" t="s">
        <v>22</v>
      </c>
      <c r="B15" s="9">
        <v>245</v>
      </c>
      <c r="C15" s="9">
        <v>637</v>
      </c>
      <c r="D15" s="9"/>
      <c r="E15" s="9">
        <v>89</v>
      </c>
      <c r="F15" s="9">
        <v>2516</v>
      </c>
      <c r="G15" s="9"/>
      <c r="H15" s="9">
        <v>909</v>
      </c>
      <c r="I15" s="9">
        <v>950</v>
      </c>
      <c r="J15" s="9">
        <v>10014736.290000001</v>
      </c>
      <c r="K15" s="9">
        <f t="shared" si="1"/>
        <v>1243</v>
      </c>
      <c r="L15" s="9">
        <f t="shared" si="1"/>
        <v>4103</v>
      </c>
      <c r="M15" s="9">
        <f t="shared" si="1"/>
        <v>10014736.290000001</v>
      </c>
    </row>
    <row r="16" spans="1:15" x14ac:dyDescent="0.25">
      <c r="A16" s="8" t="s">
        <v>23</v>
      </c>
      <c r="B16" s="9">
        <v>0</v>
      </c>
      <c r="C16" s="9">
        <v>0</v>
      </c>
      <c r="D16" s="9"/>
      <c r="E16" s="9">
        <v>0</v>
      </c>
      <c r="F16" s="9">
        <v>0</v>
      </c>
      <c r="G16" s="9"/>
      <c r="H16" s="9">
        <v>0</v>
      </c>
      <c r="I16" s="9">
        <v>0</v>
      </c>
      <c r="J16" s="9">
        <v>0</v>
      </c>
      <c r="K16" s="9">
        <f t="shared" si="1"/>
        <v>0</v>
      </c>
      <c r="L16" s="9">
        <f t="shared" si="1"/>
        <v>0</v>
      </c>
      <c r="M16" s="9">
        <f t="shared" si="1"/>
        <v>0</v>
      </c>
    </row>
    <row r="17" spans="1:13" x14ac:dyDescent="0.25">
      <c r="A17" s="8" t="s">
        <v>24</v>
      </c>
      <c r="B17" s="9">
        <v>0</v>
      </c>
      <c r="C17" s="9">
        <v>0</v>
      </c>
      <c r="D17" s="9"/>
      <c r="E17" s="9">
        <v>0</v>
      </c>
      <c r="F17" s="9">
        <v>0</v>
      </c>
      <c r="G17" s="9"/>
      <c r="H17" s="9">
        <v>0</v>
      </c>
      <c r="I17" s="9">
        <v>0</v>
      </c>
      <c r="J17" s="9">
        <v>0</v>
      </c>
      <c r="K17" s="9">
        <f t="shared" si="1"/>
        <v>0</v>
      </c>
      <c r="L17" s="9">
        <f t="shared" si="1"/>
        <v>0</v>
      </c>
      <c r="M17" s="9">
        <f t="shared" si="1"/>
        <v>0</v>
      </c>
    </row>
    <row r="18" spans="1:13" x14ac:dyDescent="0.25">
      <c r="A18" s="8" t="s">
        <v>25</v>
      </c>
      <c r="B18" s="9">
        <v>3</v>
      </c>
      <c r="C18" s="9">
        <v>5</v>
      </c>
      <c r="D18" s="9"/>
      <c r="E18" s="9">
        <v>0</v>
      </c>
      <c r="F18" s="9">
        <v>0</v>
      </c>
      <c r="G18" s="9"/>
      <c r="H18" s="9">
        <v>0</v>
      </c>
      <c r="I18" s="9">
        <v>0</v>
      </c>
      <c r="J18" s="9">
        <v>0</v>
      </c>
      <c r="K18" s="9">
        <f t="shared" si="1"/>
        <v>3</v>
      </c>
      <c r="L18" s="9">
        <f t="shared" si="1"/>
        <v>5</v>
      </c>
      <c r="M18" s="9">
        <f t="shared" si="1"/>
        <v>0</v>
      </c>
    </row>
    <row r="19" spans="1:13" x14ac:dyDescent="0.25">
      <c r="A19" s="8" t="s">
        <v>26</v>
      </c>
      <c r="B19" s="9">
        <v>10903</v>
      </c>
      <c r="C19" s="9">
        <v>32766</v>
      </c>
      <c r="D19" s="9"/>
      <c r="E19" s="9">
        <v>860</v>
      </c>
      <c r="F19" s="9">
        <v>20243</v>
      </c>
      <c r="G19" s="9"/>
      <c r="H19" s="9">
        <v>13203</v>
      </c>
      <c r="I19" s="9">
        <v>13691</v>
      </c>
      <c r="J19" s="9">
        <v>298503700.13</v>
      </c>
      <c r="K19" s="9">
        <f t="shared" si="1"/>
        <v>24966</v>
      </c>
      <c r="L19" s="9">
        <f t="shared" si="1"/>
        <v>66700</v>
      </c>
      <c r="M19" s="9">
        <f t="shared" si="1"/>
        <v>298503700.13</v>
      </c>
    </row>
    <row r="20" spans="1:13" x14ac:dyDescent="0.25">
      <c r="A20" s="8" t="s">
        <v>27</v>
      </c>
      <c r="B20" s="9">
        <v>0</v>
      </c>
      <c r="C20" s="9">
        <v>0</v>
      </c>
      <c r="D20" s="9"/>
      <c r="E20" s="9">
        <v>0</v>
      </c>
      <c r="F20" s="9">
        <v>0</v>
      </c>
      <c r="G20" s="9"/>
      <c r="H20" s="9">
        <v>0</v>
      </c>
      <c r="I20" s="9">
        <v>0</v>
      </c>
      <c r="J20" s="9">
        <v>0</v>
      </c>
      <c r="K20" s="9">
        <f t="shared" si="1"/>
        <v>0</v>
      </c>
      <c r="L20" s="9">
        <f t="shared" si="1"/>
        <v>0</v>
      </c>
      <c r="M20" s="9">
        <f t="shared" si="1"/>
        <v>0</v>
      </c>
    </row>
    <row r="21" spans="1:13" x14ac:dyDescent="0.25">
      <c r="A21" s="8" t="s">
        <v>28</v>
      </c>
      <c r="B21" s="9">
        <v>212</v>
      </c>
      <c r="C21" s="9">
        <v>662</v>
      </c>
      <c r="D21" s="9"/>
      <c r="E21" s="9">
        <v>1</v>
      </c>
      <c r="F21" s="9">
        <v>13</v>
      </c>
      <c r="G21" s="9"/>
      <c r="H21" s="9">
        <v>0</v>
      </c>
      <c r="I21" s="9">
        <v>0</v>
      </c>
      <c r="J21" s="9">
        <v>0</v>
      </c>
      <c r="K21" s="9">
        <f t="shared" si="1"/>
        <v>213</v>
      </c>
      <c r="L21" s="9">
        <f t="shared" si="1"/>
        <v>675</v>
      </c>
      <c r="M21" s="9">
        <f t="shared" si="1"/>
        <v>0</v>
      </c>
    </row>
    <row r="22" spans="1:13" x14ac:dyDescent="0.25">
      <c r="A22" s="8" t="s">
        <v>29</v>
      </c>
      <c r="B22" s="9">
        <v>367</v>
      </c>
      <c r="C22" s="9">
        <v>1141</v>
      </c>
      <c r="D22" s="9"/>
      <c r="E22" s="9">
        <v>1</v>
      </c>
      <c r="F22" s="9">
        <v>42</v>
      </c>
      <c r="G22" s="9"/>
      <c r="H22" s="9">
        <v>0</v>
      </c>
      <c r="I22" s="9">
        <v>0</v>
      </c>
      <c r="J22" s="9">
        <v>0</v>
      </c>
      <c r="K22" s="9">
        <f t="shared" si="1"/>
        <v>368</v>
      </c>
      <c r="L22" s="9">
        <f t="shared" si="1"/>
        <v>1183</v>
      </c>
      <c r="M22" s="9">
        <f t="shared" si="1"/>
        <v>0</v>
      </c>
    </row>
    <row r="23" spans="1:13" x14ac:dyDescent="0.25">
      <c r="A23" s="8" t="s">
        <v>30</v>
      </c>
      <c r="B23" s="9">
        <v>1742</v>
      </c>
      <c r="C23" s="9">
        <v>5470</v>
      </c>
      <c r="D23" s="9"/>
      <c r="E23" s="9">
        <v>76</v>
      </c>
      <c r="F23" s="9">
        <v>3543</v>
      </c>
      <c r="G23" s="9"/>
      <c r="H23" s="9">
        <v>1431</v>
      </c>
      <c r="I23" s="9">
        <v>1432</v>
      </c>
      <c r="J23" s="9">
        <v>36059064</v>
      </c>
      <c r="K23" s="9">
        <f t="shared" si="1"/>
        <v>3249</v>
      </c>
      <c r="L23" s="9">
        <f t="shared" si="1"/>
        <v>10445</v>
      </c>
      <c r="M23" s="9">
        <f t="shared" si="1"/>
        <v>36059064</v>
      </c>
    </row>
    <row r="24" spans="1:13" x14ac:dyDescent="0.25">
      <c r="A24" s="8" t="s">
        <v>31</v>
      </c>
      <c r="B24" s="9">
        <v>1669</v>
      </c>
      <c r="C24" s="9">
        <v>5136</v>
      </c>
      <c r="D24" s="9"/>
      <c r="E24" s="9">
        <v>67</v>
      </c>
      <c r="F24" s="9">
        <v>1093</v>
      </c>
      <c r="G24" s="9"/>
      <c r="H24" s="9">
        <v>0</v>
      </c>
      <c r="I24" s="9">
        <v>0</v>
      </c>
      <c r="J24" s="9">
        <v>0</v>
      </c>
      <c r="K24" s="9">
        <f t="shared" si="1"/>
        <v>1736</v>
      </c>
      <c r="L24" s="9">
        <f t="shared" si="1"/>
        <v>6229</v>
      </c>
      <c r="M24" s="9">
        <f t="shared" si="1"/>
        <v>0</v>
      </c>
    </row>
    <row r="25" spans="1:13" x14ac:dyDescent="0.25">
      <c r="A25" s="8" t="s">
        <v>47</v>
      </c>
      <c r="B25" s="9">
        <v>0</v>
      </c>
      <c r="C25" s="9">
        <v>0</v>
      </c>
      <c r="D25" s="9"/>
      <c r="E25" s="9">
        <v>0</v>
      </c>
      <c r="F25" s="9">
        <v>0</v>
      </c>
      <c r="G25" s="9"/>
      <c r="H25" s="9">
        <v>0</v>
      </c>
      <c r="I25" s="9">
        <v>0</v>
      </c>
      <c r="J25" s="9">
        <v>0</v>
      </c>
      <c r="K25" s="9">
        <f t="shared" si="1"/>
        <v>0</v>
      </c>
      <c r="L25" s="9">
        <f t="shared" si="1"/>
        <v>0</v>
      </c>
      <c r="M25" s="9">
        <f t="shared" si="1"/>
        <v>0</v>
      </c>
    </row>
    <row r="26" spans="1:13" x14ac:dyDescent="0.25">
      <c r="A26" s="8" t="s">
        <v>32</v>
      </c>
      <c r="B26" s="9">
        <v>4295</v>
      </c>
      <c r="C26" s="9">
        <v>12993</v>
      </c>
      <c r="D26" s="9"/>
      <c r="E26" s="9">
        <v>178</v>
      </c>
      <c r="F26" s="9">
        <v>4220</v>
      </c>
      <c r="G26" s="9"/>
      <c r="H26" s="9">
        <v>1155</v>
      </c>
      <c r="I26" s="9">
        <v>1318</v>
      </c>
      <c r="J26" s="9">
        <v>6314440</v>
      </c>
      <c r="K26" s="9">
        <f t="shared" si="1"/>
        <v>5628</v>
      </c>
      <c r="L26" s="9">
        <f t="shared" si="1"/>
        <v>18531</v>
      </c>
      <c r="M26" s="9">
        <f t="shared" si="1"/>
        <v>6314440</v>
      </c>
    </row>
    <row r="27" spans="1:13" x14ac:dyDescent="0.25">
      <c r="A27" s="8" t="s">
        <v>33</v>
      </c>
      <c r="B27" s="9">
        <v>90</v>
      </c>
      <c r="C27" s="9">
        <v>263</v>
      </c>
      <c r="D27" s="9"/>
      <c r="E27" s="9">
        <v>0</v>
      </c>
      <c r="F27" s="9">
        <v>0</v>
      </c>
      <c r="G27" s="9"/>
      <c r="H27" s="9">
        <v>0</v>
      </c>
      <c r="I27" s="9">
        <v>0</v>
      </c>
      <c r="J27" s="9">
        <v>0</v>
      </c>
      <c r="K27" s="9">
        <f t="shared" si="1"/>
        <v>90</v>
      </c>
      <c r="L27" s="9">
        <f t="shared" si="1"/>
        <v>263</v>
      </c>
      <c r="M27" s="9">
        <f t="shared" si="1"/>
        <v>0</v>
      </c>
    </row>
    <row r="28" spans="1:13" x14ac:dyDescent="0.25">
      <c r="A28" s="8" t="s">
        <v>34</v>
      </c>
      <c r="B28" s="9">
        <v>0</v>
      </c>
      <c r="C28" s="9">
        <v>0</v>
      </c>
      <c r="D28" s="9"/>
      <c r="E28" s="9">
        <v>0</v>
      </c>
      <c r="F28" s="9">
        <v>0</v>
      </c>
      <c r="G28" s="9"/>
      <c r="H28" s="9">
        <v>0</v>
      </c>
      <c r="I28" s="9">
        <v>0</v>
      </c>
      <c r="J28" s="9">
        <v>0</v>
      </c>
      <c r="K28" s="9">
        <f t="shared" si="1"/>
        <v>0</v>
      </c>
      <c r="L28" s="9">
        <f t="shared" si="1"/>
        <v>0</v>
      </c>
      <c r="M28" s="9">
        <f t="shared" si="1"/>
        <v>0</v>
      </c>
    </row>
    <row r="29" spans="1:13" x14ac:dyDescent="0.25">
      <c r="A29" s="8" t="s">
        <v>35</v>
      </c>
      <c r="B29" s="9">
        <v>0</v>
      </c>
      <c r="C29" s="9">
        <v>0</v>
      </c>
      <c r="D29" s="9"/>
      <c r="E29" s="9">
        <v>52</v>
      </c>
      <c r="F29" s="9">
        <v>314</v>
      </c>
      <c r="G29" s="9"/>
      <c r="H29" s="9">
        <v>0</v>
      </c>
      <c r="I29" s="9">
        <v>0</v>
      </c>
      <c r="J29" s="9">
        <v>0</v>
      </c>
      <c r="K29" s="9">
        <f t="shared" si="1"/>
        <v>52</v>
      </c>
      <c r="L29" s="9">
        <f t="shared" si="1"/>
        <v>314</v>
      </c>
      <c r="M29" s="9">
        <f t="shared" si="1"/>
        <v>0</v>
      </c>
    </row>
    <row r="30" spans="1:13" x14ac:dyDescent="0.25">
      <c r="A30" s="8" t="s">
        <v>36</v>
      </c>
      <c r="B30" s="9">
        <v>1229</v>
      </c>
      <c r="C30" s="9">
        <v>3313</v>
      </c>
      <c r="D30" s="9"/>
      <c r="E30" s="9">
        <v>17</v>
      </c>
      <c r="F30" s="9">
        <v>141</v>
      </c>
      <c r="G30" s="9"/>
      <c r="H30" s="9">
        <v>9</v>
      </c>
      <c r="I30" s="9">
        <v>17</v>
      </c>
      <c r="J30" s="9">
        <v>57453</v>
      </c>
      <c r="K30" s="9">
        <f t="shared" si="1"/>
        <v>1255</v>
      </c>
      <c r="L30" s="9">
        <f t="shared" si="1"/>
        <v>3471</v>
      </c>
      <c r="M30" s="9">
        <f t="shared" si="1"/>
        <v>57453</v>
      </c>
    </row>
    <row r="31" spans="1:13" x14ac:dyDescent="0.25">
      <c r="A31" s="8" t="s">
        <v>37</v>
      </c>
      <c r="B31" s="9">
        <v>432</v>
      </c>
      <c r="C31" s="9">
        <v>1034</v>
      </c>
      <c r="D31" s="9"/>
      <c r="E31" s="9">
        <v>4</v>
      </c>
      <c r="F31" s="9">
        <v>12</v>
      </c>
      <c r="G31" s="9"/>
      <c r="H31" s="9">
        <v>0</v>
      </c>
      <c r="I31" s="9">
        <v>0</v>
      </c>
      <c r="J31" s="9">
        <v>0</v>
      </c>
      <c r="K31" s="9">
        <f t="shared" si="1"/>
        <v>436</v>
      </c>
      <c r="L31" s="9">
        <f t="shared" si="1"/>
        <v>1046</v>
      </c>
      <c r="M31" s="9">
        <f t="shared" si="1"/>
        <v>0</v>
      </c>
    </row>
    <row r="32" spans="1:13" x14ac:dyDescent="0.25">
      <c r="A32" s="8" t="s">
        <v>48</v>
      </c>
      <c r="B32" s="9">
        <v>24</v>
      </c>
      <c r="C32" s="9">
        <v>65</v>
      </c>
      <c r="D32" s="9"/>
      <c r="E32" s="9">
        <v>0</v>
      </c>
      <c r="F32" s="9">
        <v>0</v>
      </c>
      <c r="G32" s="9"/>
      <c r="H32" s="9">
        <v>0</v>
      </c>
      <c r="I32" s="9">
        <v>0</v>
      </c>
      <c r="J32" s="9">
        <v>0</v>
      </c>
      <c r="K32" s="9">
        <f t="shared" si="1"/>
        <v>24</v>
      </c>
      <c r="L32" s="9">
        <f t="shared" si="1"/>
        <v>65</v>
      </c>
      <c r="M32" s="9">
        <f t="shared" si="1"/>
        <v>0</v>
      </c>
    </row>
    <row r="33" spans="1:13" x14ac:dyDescent="0.25">
      <c r="A33" s="8" t="s">
        <v>38</v>
      </c>
      <c r="B33" s="9">
        <v>250</v>
      </c>
      <c r="C33" s="9">
        <v>719</v>
      </c>
      <c r="D33" s="9"/>
      <c r="E33" s="9">
        <v>12</v>
      </c>
      <c r="F33" s="9">
        <v>293</v>
      </c>
      <c r="G33" s="9"/>
      <c r="H33" s="9">
        <v>102</v>
      </c>
      <c r="I33" s="9">
        <v>119</v>
      </c>
      <c r="J33" s="9">
        <v>1502126</v>
      </c>
      <c r="K33" s="9">
        <f t="shared" si="1"/>
        <v>364</v>
      </c>
      <c r="L33" s="9">
        <f t="shared" si="1"/>
        <v>1131</v>
      </c>
      <c r="M33" s="9">
        <f t="shared" si="1"/>
        <v>1502126</v>
      </c>
    </row>
    <row r="34" spans="1:13" x14ac:dyDescent="0.25">
      <c r="A34" s="8" t="s">
        <v>39</v>
      </c>
      <c r="B34" s="9">
        <v>2519</v>
      </c>
      <c r="C34" s="9">
        <v>6390</v>
      </c>
      <c r="D34" s="9"/>
      <c r="E34" s="9">
        <v>63</v>
      </c>
      <c r="F34" s="9">
        <v>364</v>
      </c>
      <c r="G34" s="9"/>
      <c r="H34" s="9">
        <v>14</v>
      </c>
      <c r="I34" s="9">
        <v>16</v>
      </c>
      <c r="J34" s="9">
        <v>235934</v>
      </c>
      <c r="K34" s="9">
        <f t="shared" si="1"/>
        <v>2596</v>
      </c>
      <c r="L34" s="9">
        <f t="shared" si="1"/>
        <v>6770</v>
      </c>
      <c r="M34" s="9">
        <f t="shared" si="1"/>
        <v>235934</v>
      </c>
    </row>
    <row r="35" spans="1:13" x14ac:dyDescent="0.25">
      <c r="A35" s="8" t="s">
        <v>40</v>
      </c>
      <c r="B35" s="9">
        <v>207</v>
      </c>
      <c r="C35" s="9">
        <v>572</v>
      </c>
      <c r="D35" s="9"/>
      <c r="E35" s="9">
        <v>1</v>
      </c>
      <c r="F35" s="9">
        <v>16</v>
      </c>
      <c r="G35" s="9"/>
      <c r="H35" s="9">
        <v>395</v>
      </c>
      <c r="I35" s="9">
        <v>420</v>
      </c>
      <c r="J35" s="9">
        <v>7212916</v>
      </c>
      <c r="K35" s="9">
        <f t="shared" si="1"/>
        <v>603</v>
      </c>
      <c r="L35" s="9">
        <f t="shared" si="1"/>
        <v>1008</v>
      </c>
      <c r="M35" s="9">
        <f t="shared" si="1"/>
        <v>7212916</v>
      </c>
    </row>
    <row r="36" spans="1:13" x14ac:dyDescent="0.25">
      <c r="A36" s="8" t="s">
        <v>49</v>
      </c>
      <c r="B36" s="9">
        <v>3</v>
      </c>
      <c r="C36" s="9">
        <v>8</v>
      </c>
      <c r="D36" s="9"/>
      <c r="E36" s="9">
        <v>0</v>
      </c>
      <c r="F36" s="9">
        <v>0</v>
      </c>
      <c r="G36" s="9"/>
      <c r="H36" s="9">
        <v>0</v>
      </c>
      <c r="I36" s="9">
        <v>0</v>
      </c>
      <c r="J36" s="9">
        <v>0</v>
      </c>
      <c r="K36" s="9">
        <f t="shared" si="1"/>
        <v>3</v>
      </c>
      <c r="L36" s="9">
        <f t="shared" si="1"/>
        <v>8</v>
      </c>
      <c r="M36" s="9">
        <f t="shared" si="1"/>
        <v>0</v>
      </c>
    </row>
    <row r="37" spans="1:13" x14ac:dyDescent="0.25">
      <c r="A37" s="8" t="s">
        <v>50</v>
      </c>
      <c r="B37" s="9">
        <v>0</v>
      </c>
      <c r="C37" s="9">
        <v>0</v>
      </c>
      <c r="D37" s="9"/>
      <c r="E37" s="9">
        <v>0</v>
      </c>
      <c r="F37" s="9">
        <v>0</v>
      </c>
      <c r="G37" s="9"/>
      <c r="H37" s="9">
        <v>0</v>
      </c>
      <c r="I37" s="9">
        <v>0</v>
      </c>
      <c r="J37" s="9">
        <v>0</v>
      </c>
      <c r="K37" s="9">
        <f t="shared" si="1"/>
        <v>0</v>
      </c>
      <c r="L37" s="9">
        <f t="shared" si="1"/>
        <v>0</v>
      </c>
      <c r="M37" s="9">
        <f t="shared" si="1"/>
        <v>0</v>
      </c>
    </row>
    <row r="38" spans="1:13" x14ac:dyDescent="0.25">
      <c r="A38" s="8" t="s">
        <v>51</v>
      </c>
      <c r="B38" s="9">
        <v>97</v>
      </c>
      <c r="C38" s="9">
        <v>223</v>
      </c>
      <c r="D38" s="9"/>
      <c r="E38" s="9">
        <v>0</v>
      </c>
      <c r="F38" s="9">
        <v>0</v>
      </c>
      <c r="G38" s="9"/>
      <c r="H38" s="9">
        <v>0</v>
      </c>
      <c r="I38" s="9">
        <v>0</v>
      </c>
      <c r="J38" s="9">
        <v>0</v>
      </c>
      <c r="K38" s="9">
        <f t="shared" si="1"/>
        <v>97</v>
      </c>
      <c r="L38" s="9">
        <f t="shared" si="1"/>
        <v>223</v>
      </c>
      <c r="M38" s="9">
        <f t="shared" si="1"/>
        <v>0</v>
      </c>
    </row>
    <row r="39" spans="1:13" x14ac:dyDescent="0.25">
      <c r="A39" s="8" t="s">
        <v>52</v>
      </c>
      <c r="B39" s="9">
        <v>13</v>
      </c>
      <c r="C39" s="9">
        <v>39</v>
      </c>
      <c r="D39" s="9"/>
      <c r="E39" s="9">
        <v>0</v>
      </c>
      <c r="F39" s="9">
        <v>0</v>
      </c>
      <c r="G39" s="9"/>
      <c r="H39" s="9">
        <v>0</v>
      </c>
      <c r="I39" s="9">
        <v>0</v>
      </c>
      <c r="J39" s="9">
        <v>0</v>
      </c>
      <c r="K39" s="9">
        <f t="shared" si="1"/>
        <v>13</v>
      </c>
      <c r="L39" s="9">
        <f t="shared" si="1"/>
        <v>39</v>
      </c>
      <c r="M39" s="9">
        <f t="shared" si="1"/>
        <v>0</v>
      </c>
    </row>
    <row r="40" spans="1:13" x14ac:dyDescent="0.25">
      <c r="A40" s="8" t="s">
        <v>53</v>
      </c>
      <c r="B40" s="9">
        <v>39</v>
      </c>
      <c r="C40" s="9">
        <v>98</v>
      </c>
      <c r="D40" s="9"/>
      <c r="E40" s="9">
        <v>0</v>
      </c>
      <c r="F40" s="9">
        <v>0</v>
      </c>
      <c r="G40" s="9"/>
      <c r="H40" s="9">
        <v>0</v>
      </c>
      <c r="I40" s="9">
        <v>0</v>
      </c>
      <c r="J40" s="9">
        <v>0</v>
      </c>
      <c r="K40" s="9">
        <f t="shared" si="1"/>
        <v>39</v>
      </c>
      <c r="L40" s="9">
        <f t="shared" si="1"/>
        <v>98</v>
      </c>
      <c r="M40" s="9">
        <f t="shared" si="1"/>
        <v>0</v>
      </c>
    </row>
    <row r="41" spans="1:13" x14ac:dyDescent="0.25">
      <c r="A41" s="8" t="s">
        <v>54</v>
      </c>
      <c r="B41" s="9">
        <v>87</v>
      </c>
      <c r="C41" s="9">
        <v>226</v>
      </c>
      <c r="D41" s="9"/>
      <c r="E41" s="9">
        <v>0</v>
      </c>
      <c r="F41" s="9">
        <v>0</v>
      </c>
      <c r="G41" s="9"/>
      <c r="H41" s="9">
        <v>0</v>
      </c>
      <c r="I41" s="9">
        <v>0</v>
      </c>
      <c r="J41" s="9">
        <v>0</v>
      </c>
      <c r="K41" s="9">
        <f t="shared" si="1"/>
        <v>87</v>
      </c>
      <c r="L41" s="9">
        <f t="shared" si="1"/>
        <v>226</v>
      </c>
      <c r="M41" s="9">
        <f t="shared" si="1"/>
        <v>0</v>
      </c>
    </row>
    <row r="42" spans="1:13" x14ac:dyDescent="0.25">
      <c r="A42" s="8" t="s">
        <v>41</v>
      </c>
      <c r="B42" s="9">
        <v>6353</v>
      </c>
      <c r="C42" s="9">
        <v>14922</v>
      </c>
      <c r="D42" s="9"/>
      <c r="E42" s="9">
        <v>64</v>
      </c>
      <c r="F42" s="9">
        <v>677</v>
      </c>
      <c r="G42" s="9"/>
      <c r="H42" s="9">
        <v>21</v>
      </c>
      <c r="I42" s="9">
        <v>21</v>
      </c>
      <c r="J42" s="9">
        <v>492307</v>
      </c>
      <c r="K42" s="9">
        <f t="shared" si="1"/>
        <v>6438</v>
      </c>
      <c r="L42" s="9">
        <f t="shared" si="1"/>
        <v>15620</v>
      </c>
      <c r="M42" s="9">
        <f t="shared" si="1"/>
        <v>492307</v>
      </c>
    </row>
    <row r="43" spans="1:13" x14ac:dyDescent="0.25">
      <c r="A43" s="8" t="s">
        <v>42</v>
      </c>
      <c r="B43" s="9">
        <v>2822</v>
      </c>
      <c r="C43" s="9">
        <v>7738</v>
      </c>
      <c r="D43" s="9"/>
      <c r="E43" s="9">
        <v>133</v>
      </c>
      <c r="F43" s="9">
        <v>3370</v>
      </c>
      <c r="G43" s="9"/>
      <c r="H43" s="9">
        <v>3961</v>
      </c>
      <c r="I43" s="9">
        <v>4214</v>
      </c>
      <c r="J43" s="9">
        <v>60216414</v>
      </c>
      <c r="K43" s="9">
        <f t="shared" si="1"/>
        <v>6916</v>
      </c>
      <c r="L43" s="9">
        <f t="shared" si="1"/>
        <v>15322</v>
      </c>
      <c r="M43" s="9">
        <f t="shared" si="1"/>
        <v>60216414</v>
      </c>
    </row>
    <row r="44" spans="1:13" x14ac:dyDescent="0.25">
      <c r="A44" s="8" t="s">
        <v>43</v>
      </c>
      <c r="B44" s="9">
        <v>1216</v>
      </c>
      <c r="C44" s="9">
        <v>2885</v>
      </c>
      <c r="D44" s="9"/>
      <c r="E44" s="9">
        <v>86</v>
      </c>
      <c r="F44" s="9">
        <v>1500</v>
      </c>
      <c r="G44" s="9"/>
      <c r="H44" s="9">
        <v>2543</v>
      </c>
      <c r="I44" s="9">
        <v>2728</v>
      </c>
      <c r="J44" s="9">
        <v>28618423</v>
      </c>
      <c r="K44" s="9">
        <f t="shared" si="1"/>
        <v>3845</v>
      </c>
      <c r="L44" s="9">
        <f t="shared" si="1"/>
        <v>7113</v>
      </c>
      <c r="M44" s="9">
        <f t="shared" si="1"/>
        <v>28618423</v>
      </c>
    </row>
    <row r="45" spans="1:13" x14ac:dyDescent="0.25">
      <c r="A45" s="8" t="s">
        <v>44</v>
      </c>
      <c r="B45" s="9">
        <v>1239</v>
      </c>
      <c r="C45" s="9">
        <v>3274</v>
      </c>
      <c r="D45" s="9"/>
      <c r="E45" s="9">
        <v>6</v>
      </c>
      <c r="F45" s="9">
        <v>136</v>
      </c>
      <c r="G45" s="9"/>
      <c r="H45" s="9">
        <v>0</v>
      </c>
      <c r="I45" s="9">
        <v>0</v>
      </c>
      <c r="J45" s="9">
        <v>0</v>
      </c>
      <c r="K45" s="9">
        <f t="shared" si="1"/>
        <v>1245</v>
      </c>
      <c r="L45" s="9">
        <f t="shared" si="1"/>
        <v>3410</v>
      </c>
      <c r="M45" s="9">
        <f t="shared" si="1"/>
        <v>0</v>
      </c>
    </row>
    <row r="46" spans="1:13" x14ac:dyDescent="0.25">
      <c r="A46" s="8" t="s">
        <v>45</v>
      </c>
      <c r="B46" s="9">
        <v>0</v>
      </c>
      <c r="C46" s="9">
        <v>0</v>
      </c>
      <c r="D46" s="9"/>
      <c r="E46" s="9">
        <v>0</v>
      </c>
      <c r="F46" s="9">
        <v>0</v>
      </c>
      <c r="G46" s="9"/>
      <c r="H46" s="9">
        <v>0</v>
      </c>
      <c r="I46" s="9">
        <v>0</v>
      </c>
      <c r="J46" s="9">
        <v>0</v>
      </c>
      <c r="K46" s="9">
        <f t="shared" si="1"/>
        <v>0</v>
      </c>
      <c r="L46" s="9">
        <f t="shared" si="1"/>
        <v>0</v>
      </c>
      <c r="M46" s="9">
        <f t="shared" si="1"/>
        <v>0</v>
      </c>
    </row>
    <row r="47" spans="1:13" x14ac:dyDescent="0.25">
      <c r="A47" s="8" t="s">
        <v>46</v>
      </c>
      <c r="B47" s="9">
        <v>67</v>
      </c>
      <c r="C47" s="9">
        <v>162</v>
      </c>
      <c r="D47" s="9"/>
      <c r="E47" s="9">
        <v>7</v>
      </c>
      <c r="F47" s="9">
        <v>43</v>
      </c>
      <c r="G47" s="9"/>
      <c r="H47" s="9">
        <v>0</v>
      </c>
      <c r="I47" s="9">
        <v>0</v>
      </c>
      <c r="J47" s="9">
        <v>0</v>
      </c>
      <c r="K47" s="9">
        <f t="shared" si="1"/>
        <v>74</v>
      </c>
      <c r="L47" s="9">
        <f t="shared" si="1"/>
        <v>205</v>
      </c>
      <c r="M47" s="9">
        <f t="shared" si="1"/>
        <v>0</v>
      </c>
    </row>
    <row r="48" spans="1:13" x14ac:dyDescent="0.25">
      <c r="A48" s="6" t="s">
        <v>13</v>
      </c>
      <c r="B48" s="7">
        <f>SUM(B49:B88)</f>
        <v>60827</v>
      </c>
      <c r="C48" s="7">
        <f t="shared" ref="C48:M48" si="2">SUM(C49:C88)</f>
        <v>179641</v>
      </c>
      <c r="D48" s="7">
        <f t="shared" si="2"/>
        <v>0</v>
      </c>
      <c r="E48" s="7">
        <f t="shared" si="2"/>
        <v>18557</v>
      </c>
      <c r="F48" s="7">
        <f t="shared" si="2"/>
        <v>218019</v>
      </c>
      <c r="G48" s="7">
        <f t="shared" si="2"/>
        <v>0</v>
      </c>
      <c r="H48" s="7">
        <f t="shared" si="2"/>
        <v>33602</v>
      </c>
      <c r="I48" s="7">
        <f t="shared" si="2"/>
        <v>34780</v>
      </c>
      <c r="J48" s="7">
        <f t="shared" si="2"/>
        <v>394943917.61000001</v>
      </c>
      <c r="K48" s="7">
        <f t="shared" si="2"/>
        <v>112986</v>
      </c>
      <c r="L48" s="7">
        <f t="shared" si="2"/>
        <v>432440</v>
      </c>
      <c r="M48" s="7">
        <f t="shared" si="2"/>
        <v>394943917.61000001</v>
      </c>
    </row>
    <row r="49" spans="1:13" x14ac:dyDescent="0.25">
      <c r="A49" s="8" t="s">
        <v>15</v>
      </c>
      <c r="B49" s="9">
        <v>30</v>
      </c>
      <c r="C49" s="9">
        <v>102</v>
      </c>
      <c r="D49" s="9"/>
      <c r="E49" s="9">
        <v>0</v>
      </c>
      <c r="F49" s="9">
        <v>0</v>
      </c>
      <c r="G49" s="9"/>
      <c r="H49" s="9">
        <v>9</v>
      </c>
      <c r="I49" s="9">
        <v>9</v>
      </c>
      <c r="J49" s="9">
        <v>128000</v>
      </c>
      <c r="K49" s="9">
        <f t="shared" ref="K49:M64" si="3">SUM(B49+E49+H49)</f>
        <v>39</v>
      </c>
      <c r="L49" s="9">
        <f t="shared" si="3"/>
        <v>111</v>
      </c>
      <c r="M49" s="9">
        <f t="shared" si="3"/>
        <v>128000</v>
      </c>
    </row>
    <row r="50" spans="1:13" x14ac:dyDescent="0.25">
      <c r="A50" s="8" t="s">
        <v>16</v>
      </c>
      <c r="B50" s="9">
        <v>24178</v>
      </c>
      <c r="C50" s="9">
        <v>78980</v>
      </c>
      <c r="D50" s="9"/>
      <c r="E50" s="9">
        <v>15843</v>
      </c>
      <c r="F50" s="9">
        <v>150901</v>
      </c>
      <c r="G50" s="9"/>
      <c r="H50" s="9">
        <v>2346</v>
      </c>
      <c r="I50" s="9">
        <v>2416</v>
      </c>
      <c r="J50" s="9">
        <v>20549839.390000001</v>
      </c>
      <c r="K50" s="9">
        <f t="shared" si="3"/>
        <v>42367</v>
      </c>
      <c r="L50" s="9">
        <f t="shared" si="3"/>
        <v>232297</v>
      </c>
      <c r="M50" s="9">
        <f t="shared" si="3"/>
        <v>20549839.390000001</v>
      </c>
    </row>
    <row r="51" spans="1:13" x14ac:dyDescent="0.25">
      <c r="A51" s="8" t="s">
        <v>17</v>
      </c>
      <c r="B51" s="9">
        <v>314</v>
      </c>
      <c r="C51" s="9">
        <v>808</v>
      </c>
      <c r="D51" s="9"/>
      <c r="E51" s="9">
        <v>286</v>
      </c>
      <c r="F51" s="9">
        <v>8576</v>
      </c>
      <c r="G51" s="9"/>
      <c r="H51" s="9">
        <v>7595</v>
      </c>
      <c r="I51" s="9">
        <v>7640</v>
      </c>
      <c r="J51" s="9">
        <v>139447239.98999998</v>
      </c>
      <c r="K51" s="9">
        <f t="shared" si="3"/>
        <v>8195</v>
      </c>
      <c r="L51" s="9">
        <f t="shared" si="3"/>
        <v>17024</v>
      </c>
      <c r="M51" s="9">
        <f t="shared" si="3"/>
        <v>139447239.98999998</v>
      </c>
    </row>
    <row r="52" spans="1:13" x14ac:dyDescent="0.25">
      <c r="A52" s="8" t="s">
        <v>18</v>
      </c>
      <c r="B52" s="9">
        <v>340</v>
      </c>
      <c r="C52" s="9">
        <v>811</v>
      </c>
      <c r="D52" s="9"/>
      <c r="E52" s="9">
        <v>693</v>
      </c>
      <c r="F52" s="9">
        <v>17345</v>
      </c>
      <c r="G52" s="9"/>
      <c r="H52" s="9">
        <v>697</v>
      </c>
      <c r="I52" s="9">
        <v>697</v>
      </c>
      <c r="J52" s="9">
        <v>10620563.300000001</v>
      </c>
      <c r="K52" s="9">
        <f t="shared" si="3"/>
        <v>1730</v>
      </c>
      <c r="L52" s="9">
        <f t="shared" si="3"/>
        <v>18853</v>
      </c>
      <c r="M52" s="9">
        <f t="shared" si="3"/>
        <v>10620563.300000001</v>
      </c>
    </row>
    <row r="53" spans="1:13" x14ac:dyDescent="0.25">
      <c r="A53" s="8" t="s">
        <v>19</v>
      </c>
      <c r="B53" s="9">
        <v>262</v>
      </c>
      <c r="C53" s="9">
        <v>695</v>
      </c>
      <c r="D53" s="9"/>
      <c r="E53" s="9">
        <v>30</v>
      </c>
      <c r="F53" s="9">
        <v>713</v>
      </c>
      <c r="G53" s="9"/>
      <c r="H53" s="9">
        <v>227</v>
      </c>
      <c r="I53" s="9">
        <v>226</v>
      </c>
      <c r="J53" s="9">
        <v>5393332.1800000006</v>
      </c>
      <c r="K53" s="9">
        <f t="shared" si="3"/>
        <v>519</v>
      </c>
      <c r="L53" s="9">
        <f t="shared" si="3"/>
        <v>1634</v>
      </c>
      <c r="M53" s="9">
        <f t="shared" si="3"/>
        <v>5393332.1800000006</v>
      </c>
    </row>
    <row r="54" spans="1:13" x14ac:dyDescent="0.25">
      <c r="A54" s="8" t="s">
        <v>20</v>
      </c>
      <c r="B54" s="9">
        <v>56</v>
      </c>
      <c r="C54" s="9">
        <v>126</v>
      </c>
      <c r="D54" s="9"/>
      <c r="E54" s="9">
        <v>0</v>
      </c>
      <c r="F54" s="9"/>
      <c r="G54" s="9"/>
      <c r="H54" s="9">
        <v>65</v>
      </c>
      <c r="I54" s="9">
        <v>65</v>
      </c>
      <c r="J54" s="9">
        <v>1249970</v>
      </c>
      <c r="K54" s="9">
        <f t="shared" si="3"/>
        <v>121</v>
      </c>
      <c r="L54" s="9">
        <f t="shared" si="3"/>
        <v>191</v>
      </c>
      <c r="M54" s="9">
        <f t="shared" si="3"/>
        <v>1249970</v>
      </c>
    </row>
    <row r="55" spans="1:13" x14ac:dyDescent="0.25">
      <c r="A55" s="8" t="s">
        <v>21</v>
      </c>
      <c r="B55" s="9">
        <v>0</v>
      </c>
      <c r="C55" s="9">
        <v>0</v>
      </c>
      <c r="D55" s="9"/>
      <c r="E55" s="9">
        <v>0</v>
      </c>
      <c r="F55" s="9">
        <v>0</v>
      </c>
      <c r="G55" s="9"/>
      <c r="H55" s="9">
        <v>0</v>
      </c>
      <c r="I55" s="9">
        <v>0</v>
      </c>
      <c r="J55" s="9">
        <v>0</v>
      </c>
      <c r="K55" s="9">
        <f t="shared" si="3"/>
        <v>0</v>
      </c>
      <c r="L55" s="9">
        <f t="shared" si="3"/>
        <v>0</v>
      </c>
      <c r="M55" s="9">
        <f t="shared" si="3"/>
        <v>0</v>
      </c>
    </row>
    <row r="56" spans="1:13" x14ac:dyDescent="0.25">
      <c r="A56" s="8" t="s">
        <v>22</v>
      </c>
      <c r="B56" s="9">
        <v>380</v>
      </c>
      <c r="C56" s="9">
        <v>983</v>
      </c>
      <c r="D56" s="9"/>
      <c r="E56" s="9">
        <v>85</v>
      </c>
      <c r="F56" s="9">
        <v>2480</v>
      </c>
      <c r="G56" s="9"/>
      <c r="H56" s="9">
        <v>700</v>
      </c>
      <c r="I56" s="9">
        <v>701</v>
      </c>
      <c r="J56" s="9">
        <v>12973073.710000001</v>
      </c>
      <c r="K56" s="9">
        <f t="shared" si="3"/>
        <v>1165</v>
      </c>
      <c r="L56" s="9">
        <f t="shared" si="3"/>
        <v>4164</v>
      </c>
      <c r="M56" s="9">
        <f t="shared" si="3"/>
        <v>12973073.710000001</v>
      </c>
    </row>
    <row r="57" spans="1:13" x14ac:dyDescent="0.25">
      <c r="A57" s="8" t="s">
        <v>23</v>
      </c>
      <c r="B57" s="9">
        <v>0</v>
      </c>
      <c r="C57" s="9">
        <v>0</v>
      </c>
      <c r="D57" s="9"/>
      <c r="E57" s="9">
        <v>0</v>
      </c>
      <c r="F57" s="9">
        <v>0</v>
      </c>
      <c r="G57" s="9"/>
      <c r="H57" s="9">
        <v>0</v>
      </c>
      <c r="I57" s="9">
        <v>0</v>
      </c>
      <c r="J57" s="9">
        <v>0</v>
      </c>
      <c r="K57" s="9">
        <f t="shared" si="3"/>
        <v>0</v>
      </c>
      <c r="L57" s="9">
        <f t="shared" si="3"/>
        <v>0</v>
      </c>
      <c r="M57" s="9">
        <f t="shared" si="3"/>
        <v>0</v>
      </c>
    </row>
    <row r="58" spans="1:13" x14ac:dyDescent="0.25">
      <c r="A58" s="8" t="s">
        <v>24</v>
      </c>
      <c r="B58" s="9">
        <v>0</v>
      </c>
      <c r="C58" s="9">
        <v>0</v>
      </c>
      <c r="D58" s="9"/>
      <c r="E58" s="9">
        <v>0</v>
      </c>
      <c r="F58" s="9">
        <v>0</v>
      </c>
      <c r="G58" s="9"/>
      <c r="H58" s="9">
        <v>0</v>
      </c>
      <c r="I58" s="9">
        <v>0</v>
      </c>
      <c r="J58" s="9">
        <v>0</v>
      </c>
      <c r="K58" s="9">
        <f t="shared" si="3"/>
        <v>0</v>
      </c>
      <c r="L58" s="9">
        <f t="shared" si="3"/>
        <v>0</v>
      </c>
      <c r="M58" s="9">
        <f t="shared" si="3"/>
        <v>0</v>
      </c>
    </row>
    <row r="59" spans="1:13" x14ac:dyDescent="0.25">
      <c r="A59" s="8" t="s">
        <v>25</v>
      </c>
      <c r="B59" s="9">
        <v>5</v>
      </c>
      <c r="C59" s="9">
        <v>10</v>
      </c>
      <c r="D59" s="9"/>
      <c r="E59" s="9">
        <v>0</v>
      </c>
      <c r="F59" s="9">
        <v>0</v>
      </c>
      <c r="G59" s="9"/>
      <c r="H59" s="9">
        <v>0</v>
      </c>
      <c r="I59" s="9">
        <v>0</v>
      </c>
      <c r="J59" s="9">
        <v>0</v>
      </c>
      <c r="K59" s="9">
        <f t="shared" si="3"/>
        <v>5</v>
      </c>
      <c r="L59" s="9">
        <f t="shared" si="3"/>
        <v>10</v>
      </c>
      <c r="M59" s="9">
        <f t="shared" si="3"/>
        <v>0</v>
      </c>
    </row>
    <row r="60" spans="1:13" x14ac:dyDescent="0.25">
      <c r="A60" s="8" t="s">
        <v>26</v>
      </c>
      <c r="B60" s="9">
        <v>10313</v>
      </c>
      <c r="C60" s="9">
        <v>30962</v>
      </c>
      <c r="D60" s="9"/>
      <c r="E60" s="9">
        <v>838</v>
      </c>
      <c r="F60" s="9">
        <v>19830</v>
      </c>
      <c r="G60" s="9"/>
      <c r="H60" s="9">
        <v>12444</v>
      </c>
      <c r="I60" s="9">
        <v>12812</v>
      </c>
      <c r="J60" s="9">
        <v>97629784.039999992</v>
      </c>
      <c r="K60" s="9">
        <f t="shared" si="3"/>
        <v>23595</v>
      </c>
      <c r="L60" s="9">
        <f t="shared" si="3"/>
        <v>63604</v>
      </c>
      <c r="M60" s="9">
        <f t="shared" si="3"/>
        <v>97629784.039999992</v>
      </c>
    </row>
    <row r="61" spans="1:13" x14ac:dyDescent="0.25">
      <c r="A61" s="8" t="s">
        <v>27</v>
      </c>
      <c r="B61" s="9">
        <v>0</v>
      </c>
      <c r="C61" s="9">
        <v>0</v>
      </c>
      <c r="D61" s="9"/>
      <c r="E61" s="9">
        <v>0</v>
      </c>
      <c r="F61" s="9">
        <v>0</v>
      </c>
      <c r="G61" s="9"/>
      <c r="H61" s="9">
        <v>0</v>
      </c>
      <c r="I61" s="9">
        <v>0</v>
      </c>
      <c r="J61" s="9">
        <v>0</v>
      </c>
      <c r="K61" s="9">
        <f t="shared" si="3"/>
        <v>0</v>
      </c>
      <c r="L61" s="9">
        <f t="shared" si="3"/>
        <v>0</v>
      </c>
      <c r="M61" s="9">
        <f t="shared" si="3"/>
        <v>0</v>
      </c>
    </row>
    <row r="62" spans="1:13" x14ac:dyDescent="0.25">
      <c r="A62" s="8" t="s">
        <v>28</v>
      </c>
      <c r="B62" s="9">
        <v>145</v>
      </c>
      <c r="C62" s="9">
        <v>468</v>
      </c>
      <c r="D62" s="9"/>
      <c r="E62" s="9">
        <v>2</v>
      </c>
      <c r="F62" s="9">
        <v>17</v>
      </c>
      <c r="G62" s="9"/>
      <c r="H62" s="9">
        <v>0</v>
      </c>
      <c r="I62" s="9">
        <v>0</v>
      </c>
      <c r="J62" s="9">
        <v>0</v>
      </c>
      <c r="K62" s="9">
        <f t="shared" si="3"/>
        <v>147</v>
      </c>
      <c r="L62" s="9">
        <f t="shared" si="3"/>
        <v>485</v>
      </c>
      <c r="M62" s="9">
        <f t="shared" si="3"/>
        <v>0</v>
      </c>
    </row>
    <row r="63" spans="1:13" x14ac:dyDescent="0.25">
      <c r="A63" s="8" t="s">
        <v>29</v>
      </c>
      <c r="B63" s="9">
        <v>428</v>
      </c>
      <c r="C63" s="9">
        <v>1282</v>
      </c>
      <c r="D63" s="9"/>
      <c r="E63" s="9">
        <v>0</v>
      </c>
      <c r="F63" s="9">
        <v>0</v>
      </c>
      <c r="G63" s="9"/>
      <c r="H63" s="9">
        <v>0</v>
      </c>
      <c r="I63" s="9">
        <v>0</v>
      </c>
      <c r="J63" s="9">
        <v>0</v>
      </c>
      <c r="K63" s="9">
        <f t="shared" si="3"/>
        <v>428</v>
      </c>
      <c r="L63" s="9">
        <f t="shared" si="3"/>
        <v>1282</v>
      </c>
      <c r="M63" s="9">
        <f t="shared" si="3"/>
        <v>0</v>
      </c>
    </row>
    <row r="64" spans="1:13" x14ac:dyDescent="0.25">
      <c r="A64" s="8" t="s">
        <v>30</v>
      </c>
      <c r="B64" s="9">
        <v>1373</v>
      </c>
      <c r="C64" s="9">
        <v>4156</v>
      </c>
      <c r="D64" s="9"/>
      <c r="E64" s="9">
        <v>78</v>
      </c>
      <c r="F64" s="9">
        <v>3615</v>
      </c>
      <c r="G64" s="9"/>
      <c r="H64" s="9">
        <v>1205</v>
      </c>
      <c r="I64" s="9">
        <v>1208</v>
      </c>
      <c r="J64" s="9">
        <v>4568767</v>
      </c>
      <c r="K64" s="9">
        <f t="shared" si="3"/>
        <v>2656</v>
      </c>
      <c r="L64" s="9">
        <f t="shared" si="3"/>
        <v>8979</v>
      </c>
      <c r="M64" s="9">
        <f t="shared" si="3"/>
        <v>4568767</v>
      </c>
    </row>
    <row r="65" spans="1:13" x14ac:dyDescent="0.25">
      <c r="A65" s="8" t="s">
        <v>31</v>
      </c>
      <c r="B65" s="9">
        <v>1725</v>
      </c>
      <c r="C65" s="9">
        <v>5266</v>
      </c>
      <c r="D65" s="9"/>
      <c r="E65" s="9">
        <v>68</v>
      </c>
      <c r="F65" s="9">
        <v>1132</v>
      </c>
      <c r="G65" s="9"/>
      <c r="H65" s="9">
        <v>0</v>
      </c>
      <c r="I65" s="9">
        <v>0</v>
      </c>
      <c r="J65" s="9">
        <v>0</v>
      </c>
      <c r="K65" s="9">
        <f t="shared" ref="K65:M88" si="4">SUM(B65+E65+H65)</f>
        <v>1793</v>
      </c>
      <c r="L65" s="9">
        <f t="shared" si="4"/>
        <v>6398</v>
      </c>
      <c r="M65" s="9">
        <f t="shared" si="4"/>
        <v>0</v>
      </c>
    </row>
    <row r="66" spans="1:13" x14ac:dyDescent="0.25">
      <c r="A66" s="8" t="s">
        <v>47</v>
      </c>
      <c r="B66" s="9">
        <v>0</v>
      </c>
      <c r="C66" s="9">
        <v>0</v>
      </c>
      <c r="D66" s="9"/>
      <c r="E66" s="9">
        <v>0</v>
      </c>
      <c r="F66" s="9">
        <v>0</v>
      </c>
      <c r="G66" s="9"/>
      <c r="H66" s="9">
        <v>0</v>
      </c>
      <c r="I66" s="9">
        <v>0</v>
      </c>
      <c r="J66" s="9">
        <v>0</v>
      </c>
      <c r="K66" s="9">
        <f t="shared" si="4"/>
        <v>0</v>
      </c>
      <c r="L66" s="9">
        <f t="shared" si="4"/>
        <v>0</v>
      </c>
      <c r="M66" s="9">
        <f t="shared" si="4"/>
        <v>0</v>
      </c>
    </row>
    <row r="67" spans="1:13" x14ac:dyDescent="0.25">
      <c r="A67" s="8" t="s">
        <v>32</v>
      </c>
      <c r="B67" s="9">
        <v>4237</v>
      </c>
      <c r="C67" s="9">
        <v>12804</v>
      </c>
      <c r="D67" s="9"/>
      <c r="E67" s="9">
        <v>178</v>
      </c>
      <c r="F67" s="9">
        <v>4331</v>
      </c>
      <c r="G67" s="9"/>
      <c r="H67" s="9">
        <v>1567</v>
      </c>
      <c r="I67" s="9">
        <v>1680</v>
      </c>
      <c r="J67" s="9">
        <v>25532786</v>
      </c>
      <c r="K67" s="9">
        <f t="shared" si="4"/>
        <v>5982</v>
      </c>
      <c r="L67" s="9">
        <f t="shared" si="4"/>
        <v>18815</v>
      </c>
      <c r="M67" s="9">
        <f t="shared" si="4"/>
        <v>25532786</v>
      </c>
    </row>
    <row r="68" spans="1:13" x14ac:dyDescent="0.25">
      <c r="A68" s="8" t="s">
        <v>33</v>
      </c>
      <c r="B68" s="9">
        <v>86</v>
      </c>
      <c r="C68" s="9">
        <v>251</v>
      </c>
      <c r="D68" s="9"/>
      <c r="E68" s="9">
        <v>0</v>
      </c>
      <c r="F68" s="9">
        <v>0</v>
      </c>
      <c r="G68" s="9"/>
      <c r="H68" s="9">
        <v>0</v>
      </c>
      <c r="I68" s="9">
        <v>0</v>
      </c>
      <c r="J68" s="9">
        <v>0</v>
      </c>
      <c r="K68" s="9">
        <f t="shared" si="4"/>
        <v>86</v>
      </c>
      <c r="L68" s="9">
        <f t="shared" si="4"/>
        <v>251</v>
      </c>
      <c r="M68" s="9">
        <f t="shared" si="4"/>
        <v>0</v>
      </c>
    </row>
    <row r="69" spans="1:13" x14ac:dyDescent="0.25">
      <c r="A69" s="8" t="s">
        <v>34</v>
      </c>
      <c r="B69" s="9">
        <v>0</v>
      </c>
      <c r="C69" s="9">
        <v>0</v>
      </c>
      <c r="D69" s="9"/>
      <c r="E69" s="9">
        <v>0</v>
      </c>
      <c r="F69" s="9">
        <v>0</v>
      </c>
      <c r="G69" s="9"/>
      <c r="H69" s="9">
        <v>0</v>
      </c>
      <c r="I69" s="9">
        <v>0</v>
      </c>
      <c r="J69" s="9">
        <v>0</v>
      </c>
      <c r="K69" s="9">
        <f t="shared" si="4"/>
        <v>0</v>
      </c>
      <c r="L69" s="9">
        <f t="shared" si="4"/>
        <v>0</v>
      </c>
      <c r="M69" s="9">
        <f t="shared" si="4"/>
        <v>0</v>
      </c>
    </row>
    <row r="70" spans="1:13" x14ac:dyDescent="0.25">
      <c r="A70" s="8" t="s">
        <v>35</v>
      </c>
      <c r="B70" s="9">
        <v>0</v>
      </c>
      <c r="C70" s="9">
        <v>0</v>
      </c>
      <c r="D70" s="9"/>
      <c r="E70" s="9">
        <v>52</v>
      </c>
      <c r="F70" s="9">
        <v>553</v>
      </c>
      <c r="G70" s="9"/>
      <c r="H70" s="9">
        <v>0</v>
      </c>
      <c r="I70" s="9">
        <v>0</v>
      </c>
      <c r="J70" s="9">
        <v>0</v>
      </c>
      <c r="K70" s="9">
        <f t="shared" si="4"/>
        <v>52</v>
      </c>
      <c r="L70" s="9">
        <f t="shared" si="4"/>
        <v>553</v>
      </c>
      <c r="M70" s="9">
        <f t="shared" si="4"/>
        <v>0</v>
      </c>
    </row>
    <row r="71" spans="1:13" x14ac:dyDescent="0.25">
      <c r="A71" s="8" t="s">
        <v>36</v>
      </c>
      <c r="B71" s="9">
        <v>1232</v>
      </c>
      <c r="C71" s="9">
        <v>3322</v>
      </c>
      <c r="D71" s="9"/>
      <c r="E71" s="9">
        <v>22</v>
      </c>
      <c r="F71" s="9">
        <v>207</v>
      </c>
      <c r="G71" s="9"/>
      <c r="H71" s="9">
        <v>7</v>
      </c>
      <c r="I71" s="9">
        <v>10</v>
      </c>
      <c r="J71" s="9">
        <v>11607</v>
      </c>
      <c r="K71" s="9">
        <f t="shared" si="4"/>
        <v>1261</v>
      </c>
      <c r="L71" s="9">
        <f t="shared" si="4"/>
        <v>3539</v>
      </c>
      <c r="M71" s="9">
        <f t="shared" si="4"/>
        <v>11607</v>
      </c>
    </row>
    <row r="72" spans="1:13" x14ac:dyDescent="0.25">
      <c r="A72" s="8" t="s">
        <v>37</v>
      </c>
      <c r="B72" s="9">
        <v>440</v>
      </c>
      <c r="C72" s="9">
        <v>1063</v>
      </c>
      <c r="D72" s="9"/>
      <c r="E72" s="9">
        <v>5</v>
      </c>
      <c r="F72" s="9">
        <v>30</v>
      </c>
      <c r="G72" s="9"/>
      <c r="H72" s="9">
        <v>0</v>
      </c>
      <c r="I72" s="9">
        <v>0</v>
      </c>
      <c r="J72" s="9">
        <v>0</v>
      </c>
      <c r="K72" s="9">
        <f t="shared" si="4"/>
        <v>445</v>
      </c>
      <c r="L72" s="9">
        <f t="shared" si="4"/>
        <v>1093</v>
      </c>
      <c r="M72" s="9">
        <f t="shared" si="4"/>
        <v>0</v>
      </c>
    </row>
    <row r="73" spans="1:13" x14ac:dyDescent="0.25">
      <c r="A73" s="8" t="s">
        <v>48</v>
      </c>
      <c r="B73" s="9">
        <v>23</v>
      </c>
      <c r="C73" s="9">
        <v>68</v>
      </c>
      <c r="D73" s="9"/>
      <c r="E73" s="9">
        <v>0</v>
      </c>
      <c r="F73" s="9">
        <v>0</v>
      </c>
      <c r="G73" s="9"/>
      <c r="H73" s="9">
        <v>0</v>
      </c>
      <c r="I73" s="9">
        <v>0</v>
      </c>
      <c r="J73" s="9">
        <v>0</v>
      </c>
      <c r="K73" s="9">
        <f t="shared" si="4"/>
        <v>23</v>
      </c>
      <c r="L73" s="9">
        <f t="shared" si="4"/>
        <v>68</v>
      </c>
      <c r="M73" s="9">
        <f t="shared" si="4"/>
        <v>0</v>
      </c>
    </row>
    <row r="74" spans="1:13" x14ac:dyDescent="0.25">
      <c r="A74" s="8" t="s">
        <v>38</v>
      </c>
      <c r="B74" s="9">
        <v>265</v>
      </c>
      <c r="C74" s="9">
        <v>726</v>
      </c>
      <c r="D74" s="9"/>
      <c r="E74" s="9">
        <v>13</v>
      </c>
      <c r="F74" s="9">
        <v>310</v>
      </c>
      <c r="G74" s="9"/>
      <c r="H74" s="9">
        <v>106</v>
      </c>
      <c r="I74" s="9">
        <v>153</v>
      </c>
      <c r="J74" s="9">
        <v>376773</v>
      </c>
      <c r="K74" s="9">
        <f t="shared" si="4"/>
        <v>384</v>
      </c>
      <c r="L74" s="9">
        <f t="shared" si="4"/>
        <v>1189</v>
      </c>
      <c r="M74" s="9">
        <f t="shared" si="4"/>
        <v>376773</v>
      </c>
    </row>
    <row r="75" spans="1:13" x14ac:dyDescent="0.25">
      <c r="A75" s="8" t="s">
        <v>39</v>
      </c>
      <c r="B75" s="9">
        <v>2853</v>
      </c>
      <c r="C75" s="9">
        <v>6522</v>
      </c>
      <c r="D75" s="9"/>
      <c r="E75" s="9">
        <v>63</v>
      </c>
      <c r="F75" s="9">
        <v>399</v>
      </c>
      <c r="G75" s="9"/>
      <c r="H75" s="9">
        <v>11</v>
      </c>
      <c r="I75" s="9">
        <v>12</v>
      </c>
      <c r="J75" s="9">
        <v>10</v>
      </c>
      <c r="K75" s="9">
        <f t="shared" si="4"/>
        <v>2927</v>
      </c>
      <c r="L75" s="9">
        <f t="shared" si="4"/>
        <v>6933</v>
      </c>
      <c r="M75" s="9">
        <f t="shared" si="4"/>
        <v>10</v>
      </c>
    </row>
    <row r="76" spans="1:13" x14ac:dyDescent="0.25">
      <c r="A76" s="8" t="s">
        <v>40</v>
      </c>
      <c r="B76" s="9">
        <v>199</v>
      </c>
      <c r="C76" s="9">
        <v>521</v>
      </c>
      <c r="D76" s="9"/>
      <c r="E76" s="9">
        <v>1</v>
      </c>
      <c r="F76" s="9">
        <v>16</v>
      </c>
      <c r="G76" s="9"/>
      <c r="H76" s="9">
        <v>300</v>
      </c>
      <c r="I76" s="9">
        <v>321</v>
      </c>
      <c r="J76" s="9">
        <v>1601274</v>
      </c>
      <c r="K76" s="9">
        <f t="shared" si="4"/>
        <v>500</v>
      </c>
      <c r="L76" s="9">
        <f t="shared" si="4"/>
        <v>858</v>
      </c>
      <c r="M76" s="9">
        <f t="shared" si="4"/>
        <v>1601274</v>
      </c>
    </row>
    <row r="77" spans="1:13" x14ac:dyDescent="0.25">
      <c r="A77" s="8" t="s">
        <v>49</v>
      </c>
      <c r="B77" s="9">
        <v>4</v>
      </c>
      <c r="C77" s="9">
        <v>10</v>
      </c>
      <c r="D77" s="9"/>
      <c r="E77" s="9">
        <v>0</v>
      </c>
      <c r="F77" s="9">
        <v>0</v>
      </c>
      <c r="G77" s="9"/>
      <c r="H77" s="9">
        <v>0</v>
      </c>
      <c r="I77" s="9">
        <v>0</v>
      </c>
      <c r="J77" s="9">
        <v>0</v>
      </c>
      <c r="K77" s="9">
        <f t="shared" si="4"/>
        <v>4</v>
      </c>
      <c r="L77" s="9">
        <f t="shared" si="4"/>
        <v>10</v>
      </c>
      <c r="M77" s="9">
        <f t="shared" si="4"/>
        <v>0</v>
      </c>
    </row>
    <row r="78" spans="1:13" x14ac:dyDescent="0.25">
      <c r="A78" s="8" t="s">
        <v>50</v>
      </c>
      <c r="B78" s="9">
        <v>0</v>
      </c>
      <c r="C78" s="9">
        <v>0</v>
      </c>
      <c r="D78" s="9"/>
      <c r="E78" s="9">
        <v>0</v>
      </c>
      <c r="F78" s="9">
        <v>0</v>
      </c>
      <c r="G78" s="9"/>
      <c r="H78" s="9">
        <v>0</v>
      </c>
      <c r="I78" s="9">
        <v>0</v>
      </c>
      <c r="J78" s="9">
        <v>0</v>
      </c>
      <c r="K78" s="9">
        <f t="shared" si="4"/>
        <v>0</v>
      </c>
      <c r="L78" s="9">
        <f t="shared" si="4"/>
        <v>0</v>
      </c>
      <c r="M78" s="9">
        <f t="shared" si="4"/>
        <v>0</v>
      </c>
    </row>
    <row r="79" spans="1:13" x14ac:dyDescent="0.25">
      <c r="A79" s="8" t="s">
        <v>51</v>
      </c>
      <c r="B79" s="9">
        <v>75</v>
      </c>
      <c r="C79" s="9">
        <v>168</v>
      </c>
      <c r="D79" s="9"/>
      <c r="E79" s="9">
        <v>0</v>
      </c>
      <c r="F79" s="9">
        <v>0</v>
      </c>
      <c r="G79" s="9"/>
      <c r="H79" s="9">
        <v>0</v>
      </c>
      <c r="I79" s="9">
        <v>0</v>
      </c>
      <c r="J79" s="9">
        <v>0</v>
      </c>
      <c r="K79" s="9">
        <f t="shared" si="4"/>
        <v>75</v>
      </c>
      <c r="L79" s="9">
        <f t="shared" si="4"/>
        <v>168</v>
      </c>
      <c r="M79" s="9">
        <f t="shared" si="4"/>
        <v>0</v>
      </c>
    </row>
    <row r="80" spans="1:13" x14ac:dyDescent="0.25">
      <c r="A80" s="8" t="s">
        <v>52</v>
      </c>
      <c r="B80" s="9">
        <v>19</v>
      </c>
      <c r="C80" s="9">
        <v>54</v>
      </c>
      <c r="D80" s="9"/>
      <c r="E80" s="9">
        <v>0</v>
      </c>
      <c r="F80" s="9">
        <v>0</v>
      </c>
      <c r="G80" s="9"/>
      <c r="H80" s="9">
        <v>0</v>
      </c>
      <c r="I80" s="9">
        <v>0</v>
      </c>
      <c r="J80" s="9">
        <v>0</v>
      </c>
      <c r="K80" s="9">
        <f t="shared" si="4"/>
        <v>19</v>
      </c>
      <c r="L80" s="9">
        <f t="shared" si="4"/>
        <v>54</v>
      </c>
      <c r="M80" s="9">
        <f t="shared" si="4"/>
        <v>0</v>
      </c>
    </row>
    <row r="81" spans="1:13" x14ac:dyDescent="0.25">
      <c r="A81" s="8" t="s">
        <v>53</v>
      </c>
      <c r="B81" s="9">
        <v>35</v>
      </c>
      <c r="C81" s="9">
        <v>95</v>
      </c>
      <c r="D81" s="9"/>
      <c r="E81" s="9">
        <v>0</v>
      </c>
      <c r="F81" s="9">
        <v>0</v>
      </c>
      <c r="G81" s="9"/>
      <c r="H81" s="9">
        <v>0</v>
      </c>
      <c r="I81" s="9">
        <v>0</v>
      </c>
      <c r="J81" s="9">
        <v>0</v>
      </c>
      <c r="K81" s="9">
        <f t="shared" si="4"/>
        <v>35</v>
      </c>
      <c r="L81" s="9">
        <f t="shared" si="4"/>
        <v>95</v>
      </c>
      <c r="M81" s="9">
        <f t="shared" si="4"/>
        <v>0</v>
      </c>
    </row>
    <row r="82" spans="1:13" x14ac:dyDescent="0.25">
      <c r="A82" s="8" t="s">
        <v>54</v>
      </c>
      <c r="B82" s="9">
        <v>78</v>
      </c>
      <c r="C82" s="9">
        <v>208</v>
      </c>
      <c r="D82" s="9"/>
      <c r="E82" s="9">
        <v>0</v>
      </c>
      <c r="F82" s="9">
        <v>0</v>
      </c>
      <c r="G82" s="9"/>
      <c r="H82" s="9">
        <v>0</v>
      </c>
      <c r="I82" s="9">
        <v>0</v>
      </c>
      <c r="J82" s="9">
        <v>0</v>
      </c>
      <c r="K82" s="9">
        <f t="shared" si="4"/>
        <v>78</v>
      </c>
      <c r="L82" s="9">
        <f t="shared" si="4"/>
        <v>208</v>
      </c>
      <c r="M82" s="9">
        <f t="shared" si="4"/>
        <v>0</v>
      </c>
    </row>
    <row r="83" spans="1:13" x14ac:dyDescent="0.25">
      <c r="A83" s="8" t="s">
        <v>41</v>
      </c>
      <c r="B83" s="9">
        <v>6394</v>
      </c>
      <c r="C83" s="9">
        <v>15091</v>
      </c>
      <c r="D83" s="9"/>
      <c r="E83" s="9">
        <v>62</v>
      </c>
      <c r="F83" s="9">
        <v>679</v>
      </c>
      <c r="G83" s="9"/>
      <c r="H83" s="9">
        <v>31</v>
      </c>
      <c r="I83" s="9">
        <v>37</v>
      </c>
      <c r="J83" s="9">
        <v>9560</v>
      </c>
      <c r="K83" s="9">
        <f t="shared" si="4"/>
        <v>6487</v>
      </c>
      <c r="L83" s="9">
        <f t="shared" si="4"/>
        <v>15807</v>
      </c>
      <c r="M83" s="9">
        <f t="shared" si="4"/>
        <v>9560</v>
      </c>
    </row>
    <row r="84" spans="1:13" x14ac:dyDescent="0.25">
      <c r="A84" s="8" t="s">
        <v>42</v>
      </c>
      <c r="B84" s="9">
        <v>2815</v>
      </c>
      <c r="C84" s="9">
        <v>7579</v>
      </c>
      <c r="D84" s="9"/>
      <c r="E84" s="9">
        <v>137</v>
      </c>
      <c r="F84" s="9">
        <v>3190</v>
      </c>
      <c r="G84" s="9"/>
      <c r="H84" s="9">
        <v>3539</v>
      </c>
      <c r="I84" s="9">
        <v>3822</v>
      </c>
      <c r="J84" s="9">
        <v>34847167</v>
      </c>
      <c r="K84" s="9">
        <f t="shared" si="4"/>
        <v>6491</v>
      </c>
      <c r="L84" s="9">
        <f t="shared" si="4"/>
        <v>14591</v>
      </c>
      <c r="M84" s="9">
        <f t="shared" si="4"/>
        <v>34847167</v>
      </c>
    </row>
    <row r="85" spans="1:13" x14ac:dyDescent="0.25">
      <c r="A85" s="8" t="s">
        <v>43</v>
      </c>
      <c r="B85" s="9">
        <v>1238</v>
      </c>
      <c r="C85" s="9">
        <v>3173</v>
      </c>
      <c r="D85" s="9"/>
      <c r="E85" s="9">
        <v>86</v>
      </c>
      <c r="F85" s="9">
        <v>3427</v>
      </c>
      <c r="G85" s="9"/>
      <c r="H85" s="9">
        <v>2752</v>
      </c>
      <c r="I85" s="9">
        <v>2970</v>
      </c>
      <c r="J85" s="9">
        <v>40004171</v>
      </c>
      <c r="K85" s="9">
        <f t="shared" si="4"/>
        <v>4076</v>
      </c>
      <c r="L85" s="9">
        <f t="shared" si="4"/>
        <v>9570</v>
      </c>
      <c r="M85" s="9">
        <f t="shared" si="4"/>
        <v>40004171</v>
      </c>
    </row>
    <row r="86" spans="1:13" x14ac:dyDescent="0.25">
      <c r="A86" s="8" t="s">
        <v>44</v>
      </c>
      <c r="B86" s="9">
        <v>1212</v>
      </c>
      <c r="C86" s="9">
        <v>3156</v>
      </c>
      <c r="D86" s="9"/>
      <c r="E86" s="9">
        <v>7</v>
      </c>
      <c r="F86" s="9">
        <v>179</v>
      </c>
      <c r="G86" s="9"/>
      <c r="H86" s="9">
        <v>1</v>
      </c>
      <c r="I86" s="9">
        <v>1</v>
      </c>
      <c r="J86" s="9">
        <v>0</v>
      </c>
      <c r="K86" s="9">
        <f t="shared" si="4"/>
        <v>1220</v>
      </c>
      <c r="L86" s="9">
        <f t="shared" si="4"/>
        <v>3336</v>
      </c>
      <c r="M86" s="9">
        <f t="shared" si="4"/>
        <v>0</v>
      </c>
    </row>
    <row r="87" spans="1:13" x14ac:dyDescent="0.25">
      <c r="A87" s="8" t="s">
        <v>45</v>
      </c>
      <c r="B87" s="9">
        <v>0</v>
      </c>
      <c r="C87" s="9">
        <v>0</v>
      </c>
      <c r="D87" s="9"/>
      <c r="E87" s="9">
        <v>0</v>
      </c>
      <c r="F87" s="9">
        <v>0</v>
      </c>
      <c r="G87" s="9"/>
      <c r="H87" s="9">
        <v>0</v>
      </c>
      <c r="I87" s="9">
        <v>0</v>
      </c>
      <c r="J87" s="9">
        <v>0</v>
      </c>
      <c r="K87" s="9">
        <f t="shared" si="4"/>
        <v>0</v>
      </c>
      <c r="L87" s="9">
        <f t="shared" si="4"/>
        <v>0</v>
      </c>
      <c r="M87" s="9">
        <f t="shared" si="4"/>
        <v>0</v>
      </c>
    </row>
    <row r="88" spans="1:13" x14ac:dyDescent="0.25">
      <c r="A88" s="8" t="s">
        <v>46</v>
      </c>
      <c r="B88" s="9">
        <v>73</v>
      </c>
      <c r="C88" s="9">
        <v>181</v>
      </c>
      <c r="D88" s="9"/>
      <c r="E88" s="9">
        <v>8</v>
      </c>
      <c r="F88" s="9">
        <v>89</v>
      </c>
      <c r="G88" s="9"/>
      <c r="H88" s="9">
        <v>0</v>
      </c>
      <c r="I88" s="9">
        <v>0</v>
      </c>
      <c r="J88" s="9">
        <v>0</v>
      </c>
      <c r="K88" s="9">
        <f t="shared" si="4"/>
        <v>81</v>
      </c>
      <c r="L88" s="9">
        <f t="shared" si="4"/>
        <v>270</v>
      </c>
      <c r="M88" s="9">
        <f t="shared" si="4"/>
        <v>0</v>
      </c>
    </row>
    <row r="89" spans="1:13" ht="15.75" thickBot="1" x14ac:dyDescent="0.3">
      <c r="A89" s="10" t="s">
        <v>14</v>
      </c>
      <c r="B89" s="11">
        <f>SUM(B7,B48)</f>
        <v>122023</v>
      </c>
      <c r="C89" s="11">
        <f t="shared" ref="C89:M89" si="5">SUM(C7,C48)</f>
        <v>361462</v>
      </c>
      <c r="D89" s="11">
        <f t="shared" si="5"/>
        <v>0</v>
      </c>
      <c r="E89" s="11">
        <f t="shared" si="5"/>
        <v>37245</v>
      </c>
      <c r="F89" s="11">
        <f t="shared" si="5"/>
        <v>444200</v>
      </c>
      <c r="G89" s="11">
        <f t="shared" si="5"/>
        <v>0</v>
      </c>
      <c r="H89" s="11">
        <f t="shared" si="5"/>
        <v>68742</v>
      </c>
      <c r="I89" s="11">
        <f t="shared" si="5"/>
        <v>71347</v>
      </c>
      <c r="J89" s="11">
        <f t="shared" si="5"/>
        <v>972061424.97000003</v>
      </c>
      <c r="K89" s="11">
        <f t="shared" si="5"/>
        <v>228010</v>
      </c>
      <c r="L89" s="11">
        <f t="shared" si="5"/>
        <v>877009</v>
      </c>
      <c r="M89" s="11">
        <f t="shared" si="5"/>
        <v>972061424.97000003</v>
      </c>
    </row>
  </sheetData>
  <mergeCells count="6">
    <mergeCell ref="A1:M1"/>
    <mergeCell ref="A2:M2"/>
    <mergeCell ref="A3:M3"/>
    <mergeCell ref="B5:D5"/>
    <mergeCell ref="E5:G5"/>
    <mergeCell ref="H5:J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workbookViewId="0">
      <pane ySplit="6" topLeftCell="A61" activePane="bottomLeft" state="frozen"/>
      <selection pane="bottomLeft" activeCell="A5" sqref="A5"/>
    </sheetView>
  </sheetViews>
  <sheetFormatPr baseColWidth="10" defaultRowHeight="15" x14ac:dyDescent="0.25"/>
  <cols>
    <col min="1" max="1" width="42.85546875" style="1" bestFit="1" customWidth="1"/>
    <col min="2" max="2" width="9.7109375" style="1" bestFit="1" customWidth="1"/>
    <col min="3" max="3" width="8.28515625" style="1" bestFit="1" customWidth="1"/>
    <col min="4" max="4" width="10.42578125" style="1" bestFit="1" customWidth="1"/>
    <col min="5" max="5" width="9.7109375" style="1" bestFit="1" customWidth="1"/>
    <col min="6" max="6" width="8.28515625" style="1" bestFit="1" customWidth="1"/>
    <col min="7" max="7" width="10.42578125" style="1" bestFit="1" customWidth="1"/>
    <col min="8" max="8" width="9.7109375" style="1" bestFit="1" customWidth="1"/>
    <col min="9" max="9" width="8.28515625" style="1" bestFit="1" customWidth="1"/>
    <col min="10" max="10" width="12.7109375" style="1" bestFit="1" customWidth="1"/>
    <col min="11" max="11" width="14.5703125" style="1" bestFit="1" customWidth="1"/>
    <col min="12" max="12" width="13.140625" style="1" bestFit="1" customWidth="1"/>
    <col min="13" max="13" width="15.28515625" style="1" bestFit="1" customWidth="1"/>
    <col min="14" max="16384" width="11.42578125" style="1"/>
  </cols>
  <sheetData>
    <row r="1" spans="1:13" ht="15.75" x14ac:dyDescent="0.25">
      <c r="A1" s="18" t="s">
        <v>62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x14ac:dyDescent="0.2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5" spans="1:13" x14ac:dyDescent="0.25">
      <c r="A5" s="2"/>
      <c r="B5" s="20" t="s">
        <v>2</v>
      </c>
      <c r="C5" s="20"/>
      <c r="D5" s="20"/>
      <c r="E5" s="21" t="s">
        <v>3</v>
      </c>
      <c r="F5" s="21"/>
      <c r="G5" s="21"/>
      <c r="H5" s="20" t="s">
        <v>4</v>
      </c>
      <c r="I5" s="20"/>
      <c r="J5" s="20"/>
      <c r="K5" s="13" t="s">
        <v>5</v>
      </c>
      <c r="L5" s="13" t="s">
        <v>6</v>
      </c>
      <c r="M5" s="13" t="s">
        <v>7</v>
      </c>
    </row>
    <row r="6" spans="1:13" x14ac:dyDescent="0.25">
      <c r="A6" s="2" t="s">
        <v>8</v>
      </c>
      <c r="B6" s="12" t="s">
        <v>9</v>
      </c>
      <c r="C6" s="12" t="s">
        <v>10</v>
      </c>
      <c r="D6" s="12" t="s">
        <v>11</v>
      </c>
      <c r="E6" s="13" t="s">
        <v>9</v>
      </c>
      <c r="F6" s="13" t="s">
        <v>10</v>
      </c>
      <c r="G6" s="13" t="s">
        <v>11</v>
      </c>
      <c r="H6" s="12" t="s">
        <v>9</v>
      </c>
      <c r="I6" s="12" t="s">
        <v>10</v>
      </c>
      <c r="J6" s="12" t="s">
        <v>11</v>
      </c>
      <c r="K6" s="5"/>
      <c r="L6" s="5"/>
      <c r="M6" s="5"/>
    </row>
    <row r="7" spans="1:13" x14ac:dyDescent="0.25">
      <c r="A7" s="6" t="s">
        <v>12</v>
      </c>
      <c r="B7" s="7">
        <f>SUM(B8:B47)</f>
        <v>67009</v>
      </c>
      <c r="C7" s="7">
        <f t="shared" ref="C7:M7" si="0">SUM(C8:C47)</f>
        <v>198221</v>
      </c>
      <c r="D7" s="7">
        <f t="shared" si="0"/>
        <v>0</v>
      </c>
      <c r="E7" s="7">
        <f t="shared" si="0"/>
        <v>15100</v>
      </c>
      <c r="F7" s="7">
        <f t="shared" si="0"/>
        <v>190023</v>
      </c>
      <c r="G7" s="7">
        <f t="shared" si="0"/>
        <v>0</v>
      </c>
      <c r="H7" s="7">
        <f t="shared" si="0"/>
        <v>32586</v>
      </c>
      <c r="I7" s="7">
        <f t="shared" si="0"/>
        <v>34228</v>
      </c>
      <c r="J7" s="7">
        <f t="shared" si="0"/>
        <v>537535812.57999992</v>
      </c>
      <c r="K7" s="7">
        <f t="shared" si="0"/>
        <v>114695</v>
      </c>
      <c r="L7" s="7">
        <f t="shared" si="0"/>
        <v>422472</v>
      </c>
      <c r="M7" s="7">
        <f t="shared" si="0"/>
        <v>537535812.57999992</v>
      </c>
    </row>
    <row r="8" spans="1:13" x14ac:dyDescent="0.25">
      <c r="A8" s="8" t="s">
        <v>15</v>
      </c>
      <c r="B8" s="9">
        <v>22</v>
      </c>
      <c r="C8" s="9">
        <v>51</v>
      </c>
      <c r="D8" s="9"/>
      <c r="E8" s="9">
        <v>0</v>
      </c>
      <c r="F8" s="9">
        <v>0</v>
      </c>
      <c r="G8" s="9"/>
      <c r="H8" s="9">
        <v>51</v>
      </c>
      <c r="I8" s="9">
        <v>58</v>
      </c>
      <c r="J8" s="9">
        <v>94520</v>
      </c>
      <c r="K8" s="9">
        <f>SUM(B8+E8+H8)</f>
        <v>73</v>
      </c>
      <c r="L8" s="9">
        <f>SUM(C8+F8+I8)</f>
        <v>109</v>
      </c>
      <c r="M8" s="9">
        <f>SUM(D8+G8+J8)</f>
        <v>94520</v>
      </c>
    </row>
    <row r="9" spans="1:13" x14ac:dyDescent="0.25">
      <c r="A9" s="8" t="s">
        <v>16</v>
      </c>
      <c r="B9" s="9">
        <v>20749</v>
      </c>
      <c r="C9" s="9">
        <v>66229</v>
      </c>
      <c r="D9" s="9"/>
      <c r="E9" s="9">
        <v>12345</v>
      </c>
      <c r="F9" s="9">
        <v>117784</v>
      </c>
      <c r="G9" s="9"/>
      <c r="H9" s="9">
        <v>1792</v>
      </c>
      <c r="I9" s="9">
        <v>1875</v>
      </c>
      <c r="J9" s="9">
        <v>12703197.850000001</v>
      </c>
      <c r="K9" s="9">
        <f t="shared" ref="K9:M47" si="1">SUM(B9+E9+H9)</f>
        <v>34886</v>
      </c>
      <c r="L9" s="9">
        <f t="shared" si="1"/>
        <v>185888</v>
      </c>
      <c r="M9" s="9">
        <f t="shared" si="1"/>
        <v>12703197.850000001</v>
      </c>
    </row>
    <row r="10" spans="1:13" x14ac:dyDescent="0.25">
      <c r="A10" s="8" t="s">
        <v>17</v>
      </c>
      <c r="B10" s="9">
        <v>342</v>
      </c>
      <c r="C10" s="9">
        <v>1078</v>
      </c>
      <c r="D10" s="9"/>
      <c r="E10" s="9">
        <v>359</v>
      </c>
      <c r="F10" s="9">
        <v>12250</v>
      </c>
      <c r="G10" s="9"/>
      <c r="H10" s="9">
        <v>6645</v>
      </c>
      <c r="I10" s="9">
        <v>6750</v>
      </c>
      <c r="J10" s="9">
        <v>91197654.960000008</v>
      </c>
      <c r="K10" s="9">
        <f t="shared" si="1"/>
        <v>7346</v>
      </c>
      <c r="L10" s="9">
        <f t="shared" si="1"/>
        <v>20078</v>
      </c>
      <c r="M10" s="9">
        <f t="shared" si="1"/>
        <v>91197654.960000008</v>
      </c>
    </row>
    <row r="11" spans="1:13" x14ac:dyDescent="0.25">
      <c r="A11" s="8" t="s">
        <v>18</v>
      </c>
      <c r="B11" s="9">
        <v>264</v>
      </c>
      <c r="C11" s="9">
        <v>682</v>
      </c>
      <c r="D11" s="9"/>
      <c r="E11" s="9">
        <v>517</v>
      </c>
      <c r="F11" s="9">
        <v>14519</v>
      </c>
      <c r="G11" s="9"/>
      <c r="H11" s="9">
        <v>1297</v>
      </c>
      <c r="I11" s="9">
        <v>1367</v>
      </c>
      <c r="J11" s="9">
        <v>6891367.8200000003</v>
      </c>
      <c r="K11" s="9">
        <f t="shared" si="1"/>
        <v>2078</v>
      </c>
      <c r="L11" s="9">
        <f t="shared" si="1"/>
        <v>16568</v>
      </c>
      <c r="M11" s="9">
        <f t="shared" si="1"/>
        <v>6891367.8200000003</v>
      </c>
    </row>
    <row r="12" spans="1:13" x14ac:dyDescent="0.25">
      <c r="A12" s="8" t="s">
        <v>19</v>
      </c>
      <c r="B12" s="9">
        <v>298</v>
      </c>
      <c r="C12" s="9">
        <v>839</v>
      </c>
      <c r="D12" s="9"/>
      <c r="E12" s="9">
        <v>23</v>
      </c>
      <c r="F12" s="9">
        <v>614</v>
      </c>
      <c r="G12" s="9"/>
      <c r="H12" s="9">
        <v>218</v>
      </c>
      <c r="I12" s="9">
        <v>223</v>
      </c>
      <c r="J12" s="9">
        <v>251400</v>
      </c>
      <c r="K12" s="9">
        <f t="shared" si="1"/>
        <v>539</v>
      </c>
      <c r="L12" s="9">
        <f t="shared" si="1"/>
        <v>1676</v>
      </c>
      <c r="M12" s="9">
        <f t="shared" si="1"/>
        <v>251400</v>
      </c>
    </row>
    <row r="13" spans="1:13" x14ac:dyDescent="0.25">
      <c r="A13" s="8" t="s">
        <v>20</v>
      </c>
      <c r="B13" s="9">
        <v>78</v>
      </c>
      <c r="C13" s="9">
        <v>175</v>
      </c>
      <c r="D13" s="9"/>
      <c r="E13" s="9">
        <v>0</v>
      </c>
      <c r="F13" s="9">
        <v>0</v>
      </c>
      <c r="G13" s="9"/>
      <c r="H13" s="9">
        <v>110</v>
      </c>
      <c r="I13" s="9">
        <v>110</v>
      </c>
      <c r="J13" s="9">
        <v>1068193</v>
      </c>
      <c r="K13" s="9">
        <f t="shared" si="1"/>
        <v>188</v>
      </c>
      <c r="L13" s="9">
        <f t="shared" si="1"/>
        <v>285</v>
      </c>
      <c r="M13" s="9">
        <f t="shared" si="1"/>
        <v>1068193</v>
      </c>
    </row>
    <row r="14" spans="1:13" x14ac:dyDescent="0.25">
      <c r="A14" s="8" t="s">
        <v>21</v>
      </c>
      <c r="B14" s="9">
        <v>0</v>
      </c>
      <c r="C14" s="9">
        <v>0</v>
      </c>
      <c r="D14" s="9"/>
      <c r="E14" s="9">
        <v>0</v>
      </c>
      <c r="F14" s="9">
        <v>0</v>
      </c>
      <c r="G14" s="9"/>
      <c r="H14" s="9">
        <v>0</v>
      </c>
      <c r="I14" s="9">
        <v>0</v>
      </c>
      <c r="J14" s="9">
        <v>0</v>
      </c>
      <c r="K14" s="9">
        <f t="shared" si="1"/>
        <v>0</v>
      </c>
      <c r="L14" s="9">
        <f t="shared" si="1"/>
        <v>0</v>
      </c>
      <c r="M14" s="9">
        <f t="shared" si="1"/>
        <v>0</v>
      </c>
    </row>
    <row r="15" spans="1:13" x14ac:dyDescent="0.25">
      <c r="A15" s="8" t="s">
        <v>22</v>
      </c>
      <c r="B15" s="9">
        <v>705</v>
      </c>
      <c r="C15" s="9">
        <v>1807</v>
      </c>
      <c r="D15" s="9"/>
      <c r="E15" s="9">
        <v>99</v>
      </c>
      <c r="F15" s="9">
        <v>2724</v>
      </c>
      <c r="G15" s="9"/>
      <c r="H15" s="9">
        <v>985</v>
      </c>
      <c r="I15" s="9">
        <v>1139</v>
      </c>
      <c r="J15" s="9">
        <v>9468900.7400000002</v>
      </c>
      <c r="K15" s="9">
        <f t="shared" si="1"/>
        <v>1789</v>
      </c>
      <c r="L15" s="9">
        <f t="shared" si="1"/>
        <v>5670</v>
      </c>
      <c r="M15" s="9">
        <f t="shared" si="1"/>
        <v>9468900.7400000002</v>
      </c>
    </row>
    <row r="16" spans="1:13" x14ac:dyDescent="0.25">
      <c r="A16" s="8" t="s">
        <v>23</v>
      </c>
      <c r="B16" s="9">
        <v>0</v>
      </c>
      <c r="C16" s="9">
        <v>0</v>
      </c>
      <c r="D16" s="9"/>
      <c r="E16" s="9">
        <v>0</v>
      </c>
      <c r="F16" s="9">
        <v>0</v>
      </c>
      <c r="G16" s="9"/>
      <c r="H16" s="9">
        <v>0</v>
      </c>
      <c r="I16" s="9">
        <v>0</v>
      </c>
      <c r="J16" s="9">
        <v>0</v>
      </c>
      <c r="K16" s="9">
        <f t="shared" si="1"/>
        <v>0</v>
      </c>
      <c r="L16" s="9">
        <f t="shared" si="1"/>
        <v>0</v>
      </c>
      <c r="M16" s="9">
        <f t="shared" si="1"/>
        <v>0</v>
      </c>
    </row>
    <row r="17" spans="1:13" x14ac:dyDescent="0.25">
      <c r="A17" s="8" t="s">
        <v>24</v>
      </c>
      <c r="B17" s="9">
        <v>0</v>
      </c>
      <c r="C17" s="9">
        <v>0</v>
      </c>
      <c r="D17" s="9"/>
      <c r="E17" s="9">
        <v>0</v>
      </c>
      <c r="F17" s="9">
        <v>0</v>
      </c>
      <c r="G17" s="9"/>
      <c r="H17" s="9">
        <v>0</v>
      </c>
      <c r="I17" s="9">
        <v>0</v>
      </c>
      <c r="J17" s="9">
        <v>0</v>
      </c>
      <c r="K17" s="9">
        <f t="shared" si="1"/>
        <v>0</v>
      </c>
      <c r="L17" s="9">
        <f t="shared" si="1"/>
        <v>0</v>
      </c>
      <c r="M17" s="9">
        <f t="shared" si="1"/>
        <v>0</v>
      </c>
    </row>
    <row r="18" spans="1:13" x14ac:dyDescent="0.25">
      <c r="A18" s="8" t="s">
        <v>25</v>
      </c>
      <c r="B18" s="9">
        <v>0</v>
      </c>
      <c r="C18" s="9">
        <v>0</v>
      </c>
      <c r="D18" s="9"/>
      <c r="E18" s="9">
        <v>0</v>
      </c>
      <c r="F18" s="9">
        <v>0</v>
      </c>
      <c r="G18" s="9"/>
      <c r="H18" s="9">
        <v>0</v>
      </c>
      <c r="I18" s="9">
        <v>0</v>
      </c>
      <c r="J18" s="9">
        <v>0</v>
      </c>
      <c r="K18" s="9">
        <f t="shared" si="1"/>
        <v>0</v>
      </c>
      <c r="L18" s="9">
        <f t="shared" si="1"/>
        <v>0</v>
      </c>
      <c r="M18" s="9">
        <f t="shared" si="1"/>
        <v>0</v>
      </c>
    </row>
    <row r="19" spans="1:13" x14ac:dyDescent="0.25">
      <c r="A19" s="8" t="s">
        <v>26</v>
      </c>
      <c r="B19" s="9">
        <v>14138</v>
      </c>
      <c r="C19" s="9">
        <v>42167</v>
      </c>
      <c r="D19" s="9"/>
      <c r="E19" s="9">
        <v>1007</v>
      </c>
      <c r="F19" s="9">
        <v>25599</v>
      </c>
      <c r="G19" s="9"/>
      <c r="H19" s="9">
        <v>12371</v>
      </c>
      <c r="I19" s="9">
        <v>12880</v>
      </c>
      <c r="J19" s="9">
        <v>277870100.20999998</v>
      </c>
      <c r="K19" s="9">
        <f t="shared" si="1"/>
        <v>27516</v>
      </c>
      <c r="L19" s="9">
        <f t="shared" si="1"/>
        <v>80646</v>
      </c>
      <c r="M19" s="9">
        <f t="shared" si="1"/>
        <v>277870100.20999998</v>
      </c>
    </row>
    <row r="20" spans="1:13" x14ac:dyDescent="0.25">
      <c r="A20" s="8" t="s">
        <v>27</v>
      </c>
      <c r="B20" s="9">
        <v>0</v>
      </c>
      <c r="C20" s="9">
        <v>0</v>
      </c>
      <c r="D20" s="9"/>
      <c r="E20" s="9">
        <v>0</v>
      </c>
      <c r="F20" s="9">
        <v>0</v>
      </c>
      <c r="G20" s="9"/>
      <c r="H20" s="9">
        <v>0</v>
      </c>
      <c r="I20" s="9">
        <v>0</v>
      </c>
      <c r="J20" s="9">
        <v>0</v>
      </c>
      <c r="K20" s="9">
        <f t="shared" si="1"/>
        <v>0</v>
      </c>
      <c r="L20" s="9">
        <f t="shared" si="1"/>
        <v>0</v>
      </c>
      <c r="M20" s="9">
        <f t="shared" si="1"/>
        <v>0</v>
      </c>
    </row>
    <row r="21" spans="1:13" x14ac:dyDescent="0.25">
      <c r="A21" s="8" t="s">
        <v>28</v>
      </c>
      <c r="B21" s="9">
        <v>565</v>
      </c>
      <c r="C21" s="9">
        <v>1942</v>
      </c>
      <c r="D21" s="9"/>
      <c r="E21" s="9">
        <v>10</v>
      </c>
      <c r="F21" s="9">
        <v>107</v>
      </c>
      <c r="G21" s="9"/>
      <c r="H21" s="9">
        <v>0</v>
      </c>
      <c r="I21" s="9">
        <v>0</v>
      </c>
      <c r="J21" s="9">
        <v>0</v>
      </c>
      <c r="K21" s="9">
        <f t="shared" si="1"/>
        <v>575</v>
      </c>
      <c r="L21" s="9">
        <f t="shared" si="1"/>
        <v>2049</v>
      </c>
      <c r="M21" s="9">
        <f t="shared" si="1"/>
        <v>0</v>
      </c>
    </row>
    <row r="22" spans="1:13" x14ac:dyDescent="0.25">
      <c r="A22" s="8" t="s">
        <v>29</v>
      </c>
      <c r="B22" s="9">
        <v>733</v>
      </c>
      <c r="C22" s="9">
        <v>2398</v>
      </c>
      <c r="D22" s="9"/>
      <c r="E22" s="9">
        <v>0</v>
      </c>
      <c r="F22" s="9">
        <v>0</v>
      </c>
      <c r="G22" s="9"/>
      <c r="H22" s="9">
        <v>0</v>
      </c>
      <c r="I22" s="9">
        <v>0</v>
      </c>
      <c r="J22" s="9">
        <v>0</v>
      </c>
      <c r="K22" s="9">
        <f t="shared" si="1"/>
        <v>733</v>
      </c>
      <c r="L22" s="9">
        <f t="shared" si="1"/>
        <v>2398</v>
      </c>
      <c r="M22" s="9">
        <f t="shared" si="1"/>
        <v>0</v>
      </c>
    </row>
    <row r="23" spans="1:13" x14ac:dyDescent="0.25">
      <c r="A23" s="8" t="s">
        <v>30</v>
      </c>
      <c r="B23" s="9">
        <v>2706</v>
      </c>
      <c r="C23" s="9">
        <v>8588</v>
      </c>
      <c r="D23" s="9"/>
      <c r="E23" s="9">
        <v>87</v>
      </c>
      <c r="F23" s="9">
        <v>4041</v>
      </c>
      <c r="G23" s="9"/>
      <c r="H23" s="9">
        <v>1487</v>
      </c>
      <c r="I23" s="9">
        <v>1492</v>
      </c>
      <c r="J23" s="9">
        <v>36224937</v>
      </c>
      <c r="K23" s="9">
        <f t="shared" si="1"/>
        <v>4280</v>
      </c>
      <c r="L23" s="9">
        <f t="shared" si="1"/>
        <v>14121</v>
      </c>
      <c r="M23" s="9">
        <f t="shared" si="1"/>
        <v>36224937</v>
      </c>
    </row>
    <row r="24" spans="1:13" x14ac:dyDescent="0.25">
      <c r="A24" s="8" t="s">
        <v>31</v>
      </c>
      <c r="B24" s="9">
        <v>1673</v>
      </c>
      <c r="C24" s="9">
        <v>5218</v>
      </c>
      <c r="D24" s="9"/>
      <c r="E24" s="9">
        <v>47</v>
      </c>
      <c r="F24" s="9">
        <v>1002</v>
      </c>
      <c r="G24" s="9"/>
      <c r="H24" s="9">
        <v>0</v>
      </c>
      <c r="I24" s="9">
        <v>0</v>
      </c>
      <c r="J24" s="9">
        <v>0</v>
      </c>
      <c r="K24" s="9">
        <f t="shared" si="1"/>
        <v>1720</v>
      </c>
      <c r="L24" s="9">
        <f t="shared" si="1"/>
        <v>6220</v>
      </c>
      <c r="M24" s="9">
        <f t="shared" si="1"/>
        <v>0</v>
      </c>
    </row>
    <row r="25" spans="1:13" x14ac:dyDescent="0.25">
      <c r="A25" s="8" t="s">
        <v>47</v>
      </c>
      <c r="B25" s="9">
        <v>0</v>
      </c>
      <c r="C25" s="9">
        <v>0</v>
      </c>
      <c r="D25" s="9"/>
      <c r="E25" s="9">
        <v>0</v>
      </c>
      <c r="F25" s="9">
        <v>0</v>
      </c>
      <c r="G25" s="9"/>
      <c r="H25" s="9">
        <v>0</v>
      </c>
      <c r="I25" s="9">
        <v>0</v>
      </c>
      <c r="J25" s="9">
        <v>0</v>
      </c>
      <c r="K25" s="9">
        <f t="shared" si="1"/>
        <v>0</v>
      </c>
      <c r="L25" s="9">
        <f t="shared" si="1"/>
        <v>0</v>
      </c>
      <c r="M25" s="9">
        <f t="shared" si="1"/>
        <v>0</v>
      </c>
    </row>
    <row r="26" spans="1:13" x14ac:dyDescent="0.25">
      <c r="A26" s="8" t="s">
        <v>32</v>
      </c>
      <c r="B26" s="9">
        <v>5603</v>
      </c>
      <c r="C26" s="9">
        <v>16979</v>
      </c>
      <c r="D26" s="9"/>
      <c r="E26" s="9">
        <v>194</v>
      </c>
      <c r="F26" s="9">
        <v>4184</v>
      </c>
      <c r="G26" s="9"/>
      <c r="H26" s="9">
        <v>976</v>
      </c>
      <c r="I26" s="9">
        <v>1122</v>
      </c>
      <c r="J26" s="9">
        <v>4950129</v>
      </c>
      <c r="K26" s="9">
        <f t="shared" si="1"/>
        <v>6773</v>
      </c>
      <c r="L26" s="9">
        <f t="shared" si="1"/>
        <v>22285</v>
      </c>
      <c r="M26" s="9">
        <f t="shared" si="1"/>
        <v>4950129</v>
      </c>
    </row>
    <row r="27" spans="1:13" x14ac:dyDescent="0.25">
      <c r="A27" s="8" t="s">
        <v>33</v>
      </c>
      <c r="B27" s="9">
        <v>139</v>
      </c>
      <c r="C27" s="9">
        <v>418</v>
      </c>
      <c r="D27" s="9"/>
      <c r="E27" s="9">
        <v>2</v>
      </c>
      <c r="F27" s="9">
        <v>11</v>
      </c>
      <c r="G27" s="9"/>
      <c r="H27" s="9">
        <v>0</v>
      </c>
      <c r="I27" s="9">
        <v>0</v>
      </c>
      <c r="J27" s="9">
        <v>0</v>
      </c>
      <c r="K27" s="9">
        <f t="shared" si="1"/>
        <v>141</v>
      </c>
      <c r="L27" s="9">
        <f t="shared" si="1"/>
        <v>429</v>
      </c>
      <c r="M27" s="9">
        <f t="shared" si="1"/>
        <v>0</v>
      </c>
    </row>
    <row r="28" spans="1:13" x14ac:dyDescent="0.25">
      <c r="A28" s="8" t="s">
        <v>34</v>
      </c>
      <c r="B28" s="9">
        <v>25</v>
      </c>
      <c r="C28" s="9">
        <v>83</v>
      </c>
      <c r="D28" s="9"/>
      <c r="E28" s="9">
        <v>0</v>
      </c>
      <c r="F28" s="9">
        <v>0</v>
      </c>
      <c r="G28" s="9"/>
      <c r="H28" s="9">
        <v>0</v>
      </c>
      <c r="I28" s="9">
        <v>0</v>
      </c>
      <c r="J28" s="9">
        <v>0</v>
      </c>
      <c r="K28" s="9">
        <f t="shared" si="1"/>
        <v>25</v>
      </c>
      <c r="L28" s="9">
        <f t="shared" si="1"/>
        <v>83</v>
      </c>
      <c r="M28" s="9">
        <f t="shared" si="1"/>
        <v>0</v>
      </c>
    </row>
    <row r="29" spans="1:13" x14ac:dyDescent="0.25">
      <c r="A29" s="8" t="s">
        <v>35</v>
      </c>
      <c r="B29" s="9">
        <v>0</v>
      </c>
      <c r="C29" s="9">
        <v>0</v>
      </c>
      <c r="D29" s="9"/>
      <c r="E29" s="9">
        <v>7</v>
      </c>
      <c r="F29" s="9">
        <v>31</v>
      </c>
      <c r="G29" s="9"/>
      <c r="H29" s="9">
        <v>0</v>
      </c>
      <c r="I29" s="9">
        <v>0</v>
      </c>
      <c r="J29" s="9">
        <v>0</v>
      </c>
      <c r="K29" s="9">
        <f t="shared" si="1"/>
        <v>7</v>
      </c>
      <c r="L29" s="9">
        <f t="shared" si="1"/>
        <v>31</v>
      </c>
      <c r="M29" s="9">
        <f t="shared" si="1"/>
        <v>0</v>
      </c>
    </row>
    <row r="30" spans="1:13" x14ac:dyDescent="0.25">
      <c r="A30" s="8" t="s">
        <v>36</v>
      </c>
      <c r="B30" s="9">
        <v>1201</v>
      </c>
      <c r="C30" s="9">
        <v>3345</v>
      </c>
      <c r="D30" s="9"/>
      <c r="E30" s="9">
        <v>14</v>
      </c>
      <c r="F30" s="9">
        <v>114</v>
      </c>
      <c r="G30" s="9"/>
      <c r="H30" s="9">
        <v>10</v>
      </c>
      <c r="I30" s="9">
        <v>18</v>
      </c>
      <c r="J30" s="9">
        <v>64340</v>
      </c>
      <c r="K30" s="9">
        <f t="shared" si="1"/>
        <v>1225</v>
      </c>
      <c r="L30" s="9">
        <f t="shared" si="1"/>
        <v>3477</v>
      </c>
      <c r="M30" s="9">
        <f t="shared" si="1"/>
        <v>64340</v>
      </c>
    </row>
    <row r="31" spans="1:13" x14ac:dyDescent="0.25">
      <c r="A31" s="8" t="s">
        <v>37</v>
      </c>
      <c r="B31" s="9">
        <v>387</v>
      </c>
      <c r="C31" s="9">
        <v>919</v>
      </c>
      <c r="D31" s="9"/>
      <c r="E31" s="9">
        <v>5</v>
      </c>
      <c r="F31" s="9">
        <v>29</v>
      </c>
      <c r="G31" s="9"/>
      <c r="H31" s="9">
        <v>0</v>
      </c>
      <c r="I31" s="9">
        <v>0</v>
      </c>
      <c r="J31" s="9">
        <v>0</v>
      </c>
      <c r="K31" s="9">
        <f t="shared" si="1"/>
        <v>392</v>
      </c>
      <c r="L31" s="9">
        <f t="shared" si="1"/>
        <v>948</v>
      </c>
      <c r="M31" s="9">
        <f t="shared" si="1"/>
        <v>0</v>
      </c>
    </row>
    <row r="32" spans="1:13" x14ac:dyDescent="0.25">
      <c r="A32" s="8" t="s">
        <v>48</v>
      </c>
      <c r="B32" s="9">
        <v>27</v>
      </c>
      <c r="C32" s="9">
        <v>78</v>
      </c>
      <c r="D32" s="9"/>
      <c r="E32" s="9">
        <v>0</v>
      </c>
      <c r="F32" s="9">
        <v>0</v>
      </c>
      <c r="G32" s="9"/>
      <c r="H32" s="9">
        <v>0</v>
      </c>
      <c r="I32" s="9">
        <v>0</v>
      </c>
      <c r="J32" s="9">
        <v>0</v>
      </c>
      <c r="K32" s="9">
        <f t="shared" si="1"/>
        <v>27</v>
      </c>
      <c r="L32" s="9">
        <f t="shared" si="1"/>
        <v>78</v>
      </c>
      <c r="M32" s="9">
        <f t="shared" si="1"/>
        <v>0</v>
      </c>
    </row>
    <row r="33" spans="1:13" x14ac:dyDescent="0.25">
      <c r="A33" s="8" t="s">
        <v>38</v>
      </c>
      <c r="B33" s="9">
        <v>279</v>
      </c>
      <c r="C33" s="9">
        <v>799</v>
      </c>
      <c r="D33" s="9"/>
      <c r="E33" s="9">
        <v>13</v>
      </c>
      <c r="F33" s="9">
        <v>292</v>
      </c>
      <c r="G33" s="9"/>
      <c r="H33" s="9">
        <v>29</v>
      </c>
      <c r="I33" s="9">
        <v>43</v>
      </c>
      <c r="J33" s="9">
        <v>287530</v>
      </c>
      <c r="K33" s="9">
        <f t="shared" si="1"/>
        <v>321</v>
      </c>
      <c r="L33" s="9">
        <f t="shared" si="1"/>
        <v>1134</v>
      </c>
      <c r="M33" s="9">
        <f t="shared" si="1"/>
        <v>287530</v>
      </c>
    </row>
    <row r="34" spans="1:13" x14ac:dyDescent="0.25">
      <c r="A34" s="8" t="s">
        <v>39</v>
      </c>
      <c r="B34" s="9">
        <v>2571</v>
      </c>
      <c r="C34" s="9">
        <v>6692</v>
      </c>
      <c r="D34" s="9"/>
      <c r="E34" s="9">
        <v>46</v>
      </c>
      <c r="F34" s="9">
        <v>315</v>
      </c>
      <c r="G34" s="9"/>
      <c r="H34" s="9">
        <v>14</v>
      </c>
      <c r="I34" s="9">
        <v>15</v>
      </c>
      <c r="J34" s="9">
        <v>206879</v>
      </c>
      <c r="K34" s="9">
        <f t="shared" si="1"/>
        <v>2631</v>
      </c>
      <c r="L34" s="9">
        <f t="shared" si="1"/>
        <v>7022</v>
      </c>
      <c r="M34" s="9">
        <f t="shared" si="1"/>
        <v>206879</v>
      </c>
    </row>
    <row r="35" spans="1:13" x14ac:dyDescent="0.25">
      <c r="A35" s="8" t="s">
        <v>40</v>
      </c>
      <c r="B35" s="9">
        <v>352</v>
      </c>
      <c r="C35" s="9">
        <v>1042</v>
      </c>
      <c r="D35" s="9"/>
      <c r="E35" s="9">
        <v>1</v>
      </c>
      <c r="F35" s="9">
        <v>41</v>
      </c>
      <c r="G35" s="9"/>
      <c r="H35" s="9">
        <v>456</v>
      </c>
      <c r="I35" s="9">
        <v>495</v>
      </c>
      <c r="J35" s="9">
        <v>8490504</v>
      </c>
      <c r="K35" s="9">
        <f t="shared" si="1"/>
        <v>809</v>
      </c>
      <c r="L35" s="9">
        <f t="shared" si="1"/>
        <v>1578</v>
      </c>
      <c r="M35" s="9">
        <f t="shared" si="1"/>
        <v>8490504</v>
      </c>
    </row>
    <row r="36" spans="1:13" x14ac:dyDescent="0.25">
      <c r="A36" s="8" t="s">
        <v>49</v>
      </c>
      <c r="B36" s="9">
        <v>7</v>
      </c>
      <c r="C36" s="9">
        <v>18</v>
      </c>
      <c r="D36" s="9"/>
      <c r="E36" s="9">
        <v>0</v>
      </c>
      <c r="F36" s="9">
        <v>0</v>
      </c>
      <c r="G36" s="9"/>
      <c r="H36" s="9">
        <v>0</v>
      </c>
      <c r="I36" s="9">
        <v>0</v>
      </c>
      <c r="J36" s="9">
        <v>0</v>
      </c>
      <c r="K36" s="9">
        <f t="shared" si="1"/>
        <v>7</v>
      </c>
      <c r="L36" s="9">
        <f t="shared" si="1"/>
        <v>18</v>
      </c>
      <c r="M36" s="9">
        <f t="shared" si="1"/>
        <v>0</v>
      </c>
    </row>
    <row r="37" spans="1:13" x14ac:dyDescent="0.25">
      <c r="A37" s="8" t="s">
        <v>50</v>
      </c>
      <c r="B37" s="9">
        <v>3</v>
      </c>
      <c r="C37" s="9">
        <v>7</v>
      </c>
      <c r="D37" s="9"/>
      <c r="E37" s="9">
        <v>0</v>
      </c>
      <c r="F37" s="9">
        <v>0</v>
      </c>
      <c r="G37" s="9"/>
      <c r="H37" s="9">
        <v>0</v>
      </c>
      <c r="I37" s="9">
        <v>0</v>
      </c>
      <c r="J37" s="9">
        <v>0</v>
      </c>
      <c r="K37" s="9">
        <f t="shared" si="1"/>
        <v>3</v>
      </c>
      <c r="L37" s="9">
        <f t="shared" si="1"/>
        <v>7</v>
      </c>
      <c r="M37" s="9">
        <f t="shared" si="1"/>
        <v>0</v>
      </c>
    </row>
    <row r="38" spans="1:13" x14ac:dyDescent="0.25">
      <c r="A38" s="8" t="s">
        <v>51</v>
      </c>
      <c r="B38" s="9">
        <v>161</v>
      </c>
      <c r="C38" s="9">
        <v>444</v>
      </c>
      <c r="D38" s="9"/>
      <c r="E38" s="9">
        <v>0</v>
      </c>
      <c r="F38" s="9">
        <v>0</v>
      </c>
      <c r="G38" s="9"/>
      <c r="H38" s="9">
        <v>0</v>
      </c>
      <c r="I38" s="9">
        <v>0</v>
      </c>
      <c r="J38" s="9">
        <v>0</v>
      </c>
      <c r="K38" s="9">
        <f t="shared" si="1"/>
        <v>161</v>
      </c>
      <c r="L38" s="9">
        <f t="shared" si="1"/>
        <v>444</v>
      </c>
      <c r="M38" s="9">
        <f t="shared" si="1"/>
        <v>0</v>
      </c>
    </row>
    <row r="39" spans="1:13" x14ac:dyDescent="0.25">
      <c r="A39" s="8" t="s">
        <v>52</v>
      </c>
      <c r="B39" s="9">
        <v>20</v>
      </c>
      <c r="C39" s="9">
        <v>55</v>
      </c>
      <c r="D39" s="9"/>
      <c r="E39" s="9">
        <v>0</v>
      </c>
      <c r="F39" s="9">
        <v>0</v>
      </c>
      <c r="G39" s="9"/>
      <c r="H39" s="9">
        <v>0</v>
      </c>
      <c r="I39" s="9">
        <v>0</v>
      </c>
      <c r="J39" s="9">
        <v>0</v>
      </c>
      <c r="K39" s="9">
        <f t="shared" si="1"/>
        <v>20</v>
      </c>
      <c r="L39" s="9">
        <f t="shared" si="1"/>
        <v>55</v>
      </c>
      <c r="M39" s="9">
        <f t="shared" si="1"/>
        <v>0</v>
      </c>
    </row>
    <row r="40" spans="1:13" x14ac:dyDescent="0.25">
      <c r="A40" s="8" t="s">
        <v>53</v>
      </c>
      <c r="B40" s="9">
        <v>71</v>
      </c>
      <c r="C40" s="9">
        <v>183</v>
      </c>
      <c r="D40" s="9"/>
      <c r="E40" s="9">
        <v>0</v>
      </c>
      <c r="F40" s="9">
        <v>0</v>
      </c>
      <c r="G40" s="9"/>
      <c r="H40" s="9">
        <v>0</v>
      </c>
      <c r="I40" s="9">
        <v>0</v>
      </c>
      <c r="J40" s="9">
        <v>0</v>
      </c>
      <c r="K40" s="9">
        <f t="shared" si="1"/>
        <v>71</v>
      </c>
      <c r="L40" s="9">
        <f t="shared" si="1"/>
        <v>183</v>
      </c>
      <c r="M40" s="9">
        <f t="shared" si="1"/>
        <v>0</v>
      </c>
    </row>
    <row r="41" spans="1:13" x14ac:dyDescent="0.25">
      <c r="A41" s="8" t="s">
        <v>54</v>
      </c>
      <c r="B41" s="9">
        <v>183</v>
      </c>
      <c r="C41" s="9">
        <v>554</v>
      </c>
      <c r="D41" s="9"/>
      <c r="E41" s="9">
        <v>0</v>
      </c>
      <c r="F41" s="9">
        <v>0</v>
      </c>
      <c r="G41" s="9"/>
      <c r="H41" s="9">
        <v>0</v>
      </c>
      <c r="I41" s="9">
        <v>0</v>
      </c>
      <c r="J41" s="9">
        <v>0</v>
      </c>
      <c r="K41" s="9">
        <f t="shared" si="1"/>
        <v>183</v>
      </c>
      <c r="L41" s="9">
        <f t="shared" si="1"/>
        <v>554</v>
      </c>
      <c r="M41" s="9">
        <f t="shared" si="1"/>
        <v>0</v>
      </c>
    </row>
    <row r="42" spans="1:13" x14ac:dyDescent="0.25">
      <c r="A42" s="8" t="s">
        <v>41</v>
      </c>
      <c r="B42" s="9">
        <v>6341</v>
      </c>
      <c r="C42" s="9">
        <v>15275</v>
      </c>
      <c r="D42" s="9"/>
      <c r="E42" s="9">
        <v>62</v>
      </c>
      <c r="F42" s="9">
        <v>676</v>
      </c>
      <c r="G42" s="9"/>
      <c r="H42" s="9">
        <v>25</v>
      </c>
      <c r="I42" s="9">
        <v>25</v>
      </c>
      <c r="J42" s="9">
        <v>547336</v>
      </c>
      <c r="K42" s="9">
        <f t="shared" si="1"/>
        <v>6428</v>
      </c>
      <c r="L42" s="9">
        <f t="shared" si="1"/>
        <v>15976</v>
      </c>
      <c r="M42" s="9">
        <f t="shared" si="1"/>
        <v>547336</v>
      </c>
    </row>
    <row r="43" spans="1:13" x14ac:dyDescent="0.25">
      <c r="A43" s="8" t="s">
        <v>42</v>
      </c>
      <c r="B43" s="9">
        <v>4258</v>
      </c>
      <c r="C43" s="9">
        <v>12236</v>
      </c>
      <c r="D43" s="9"/>
      <c r="E43" s="9">
        <v>125</v>
      </c>
      <c r="F43" s="9">
        <v>3312</v>
      </c>
      <c r="G43" s="9"/>
      <c r="H43" s="9">
        <v>3561</v>
      </c>
      <c r="I43" s="9">
        <v>3864</v>
      </c>
      <c r="J43" s="9">
        <v>57160956</v>
      </c>
      <c r="K43" s="9">
        <f t="shared" si="1"/>
        <v>7944</v>
      </c>
      <c r="L43" s="9">
        <f t="shared" si="1"/>
        <v>19412</v>
      </c>
      <c r="M43" s="9">
        <f t="shared" si="1"/>
        <v>57160956</v>
      </c>
    </row>
    <row r="44" spans="1:13" x14ac:dyDescent="0.25">
      <c r="A44" s="8" t="s">
        <v>43</v>
      </c>
      <c r="B44" s="9">
        <v>1825</v>
      </c>
      <c r="C44" s="9">
        <v>4568</v>
      </c>
      <c r="D44" s="9"/>
      <c r="E44" s="9">
        <v>88</v>
      </c>
      <c r="F44" s="9">
        <v>1877</v>
      </c>
      <c r="G44" s="9"/>
      <c r="H44" s="9">
        <v>2559</v>
      </c>
      <c r="I44" s="9">
        <v>2752</v>
      </c>
      <c r="J44" s="9">
        <v>30057867</v>
      </c>
      <c r="K44" s="9">
        <f t="shared" si="1"/>
        <v>4472</v>
      </c>
      <c r="L44" s="9">
        <f t="shared" si="1"/>
        <v>9197</v>
      </c>
      <c r="M44" s="9">
        <f t="shared" si="1"/>
        <v>30057867</v>
      </c>
    </row>
    <row r="45" spans="1:13" x14ac:dyDescent="0.25">
      <c r="A45" s="8" t="s">
        <v>44</v>
      </c>
      <c r="B45" s="9">
        <v>1204</v>
      </c>
      <c r="C45" s="9">
        <v>3151</v>
      </c>
      <c r="D45" s="9"/>
      <c r="E45" s="9">
        <v>8</v>
      </c>
      <c r="F45" s="9">
        <v>150</v>
      </c>
      <c r="G45" s="9"/>
      <c r="H45" s="9">
        <v>0</v>
      </c>
      <c r="I45" s="9">
        <v>0</v>
      </c>
      <c r="J45" s="9">
        <v>0</v>
      </c>
      <c r="K45" s="9">
        <f t="shared" si="1"/>
        <v>1212</v>
      </c>
      <c r="L45" s="9">
        <f t="shared" si="1"/>
        <v>3301</v>
      </c>
      <c r="M45" s="9">
        <f t="shared" si="1"/>
        <v>0</v>
      </c>
    </row>
    <row r="46" spans="1:13" x14ac:dyDescent="0.25">
      <c r="A46" s="8" t="s">
        <v>45</v>
      </c>
      <c r="B46" s="9">
        <v>0</v>
      </c>
      <c r="C46" s="9">
        <v>0</v>
      </c>
      <c r="D46" s="9"/>
      <c r="E46" s="9">
        <v>0</v>
      </c>
      <c r="F46" s="9">
        <v>0</v>
      </c>
      <c r="G46" s="9"/>
      <c r="H46" s="9">
        <v>0</v>
      </c>
      <c r="I46" s="9">
        <v>0</v>
      </c>
      <c r="J46" s="9">
        <v>0</v>
      </c>
      <c r="K46" s="9">
        <f t="shared" si="1"/>
        <v>0</v>
      </c>
      <c r="L46" s="9">
        <f t="shared" si="1"/>
        <v>0</v>
      </c>
      <c r="M46" s="9">
        <f t="shared" si="1"/>
        <v>0</v>
      </c>
    </row>
    <row r="47" spans="1:13" x14ac:dyDescent="0.25">
      <c r="A47" s="8" t="s">
        <v>46</v>
      </c>
      <c r="B47" s="9">
        <v>79</v>
      </c>
      <c r="C47" s="9">
        <v>201</v>
      </c>
      <c r="D47" s="9"/>
      <c r="E47" s="9">
        <v>41</v>
      </c>
      <c r="F47" s="9">
        <v>351</v>
      </c>
      <c r="G47" s="9"/>
      <c r="H47" s="9">
        <v>0</v>
      </c>
      <c r="I47" s="9">
        <v>0</v>
      </c>
      <c r="J47" s="9">
        <v>0</v>
      </c>
      <c r="K47" s="9">
        <f t="shared" si="1"/>
        <v>120</v>
      </c>
      <c r="L47" s="9">
        <f t="shared" si="1"/>
        <v>552</v>
      </c>
      <c r="M47" s="9">
        <f t="shared" si="1"/>
        <v>0</v>
      </c>
    </row>
    <row r="48" spans="1:13" x14ac:dyDescent="0.25">
      <c r="A48" s="6" t="s">
        <v>13</v>
      </c>
      <c r="B48" s="7">
        <f>SUM(B49:B88)</f>
        <v>66859</v>
      </c>
      <c r="C48" s="7">
        <f t="shared" ref="C48:M48" si="2">SUM(C49:C88)</f>
        <v>200026</v>
      </c>
      <c r="D48" s="7">
        <f t="shared" si="2"/>
        <v>0</v>
      </c>
      <c r="E48" s="7">
        <f t="shared" si="2"/>
        <v>15074</v>
      </c>
      <c r="F48" s="7">
        <f t="shared" si="2"/>
        <v>186602</v>
      </c>
      <c r="G48" s="7">
        <f t="shared" si="2"/>
        <v>0</v>
      </c>
      <c r="H48" s="7">
        <f t="shared" si="2"/>
        <v>31672</v>
      </c>
      <c r="I48" s="7">
        <f t="shared" si="2"/>
        <v>32943</v>
      </c>
      <c r="J48" s="7">
        <f t="shared" si="2"/>
        <v>377023289.62</v>
      </c>
      <c r="K48" s="7">
        <f t="shared" si="2"/>
        <v>113605</v>
      </c>
      <c r="L48" s="7">
        <f t="shared" si="2"/>
        <v>419571</v>
      </c>
      <c r="M48" s="7">
        <f t="shared" si="2"/>
        <v>377023289.62</v>
      </c>
    </row>
    <row r="49" spans="1:13" x14ac:dyDescent="0.25">
      <c r="A49" s="8" t="s">
        <v>15</v>
      </c>
      <c r="B49" s="9">
        <v>35</v>
      </c>
      <c r="C49" s="9">
        <v>70</v>
      </c>
      <c r="D49" s="9"/>
      <c r="E49" s="9">
        <v>0</v>
      </c>
      <c r="F49" s="9">
        <v>0</v>
      </c>
      <c r="G49" s="9"/>
      <c r="H49" s="9">
        <v>15</v>
      </c>
      <c r="I49" s="9">
        <v>15</v>
      </c>
      <c r="J49" s="9">
        <v>245492</v>
      </c>
      <c r="K49" s="9">
        <f t="shared" ref="K49:M64" si="3">SUM(B49+E49+H49)</f>
        <v>50</v>
      </c>
      <c r="L49" s="9">
        <f t="shared" si="3"/>
        <v>85</v>
      </c>
      <c r="M49" s="9">
        <f t="shared" si="3"/>
        <v>245492</v>
      </c>
    </row>
    <row r="50" spans="1:13" x14ac:dyDescent="0.25">
      <c r="A50" s="8" t="s">
        <v>16</v>
      </c>
      <c r="B50" s="9">
        <v>20831</v>
      </c>
      <c r="C50" s="9">
        <v>67717</v>
      </c>
      <c r="D50" s="9"/>
      <c r="E50" s="9">
        <v>12274</v>
      </c>
      <c r="F50" s="9">
        <v>115304</v>
      </c>
      <c r="G50" s="9"/>
      <c r="H50" s="9">
        <v>1670</v>
      </c>
      <c r="I50" s="9">
        <v>1724</v>
      </c>
      <c r="J50" s="9">
        <v>15228807.960000001</v>
      </c>
      <c r="K50" s="9">
        <f t="shared" si="3"/>
        <v>34775</v>
      </c>
      <c r="L50" s="9">
        <f t="shared" si="3"/>
        <v>184745</v>
      </c>
      <c r="M50" s="9">
        <f t="shared" si="3"/>
        <v>15228807.960000001</v>
      </c>
    </row>
    <row r="51" spans="1:13" x14ac:dyDescent="0.25">
      <c r="A51" s="8" t="s">
        <v>17</v>
      </c>
      <c r="B51" s="9">
        <v>342</v>
      </c>
      <c r="C51" s="9">
        <v>985</v>
      </c>
      <c r="D51" s="9"/>
      <c r="E51" s="9">
        <v>302</v>
      </c>
      <c r="F51" s="9">
        <v>9907</v>
      </c>
      <c r="G51" s="9"/>
      <c r="H51" s="9">
        <v>6819</v>
      </c>
      <c r="I51" s="9">
        <v>6893</v>
      </c>
      <c r="J51" s="9">
        <v>125811643.48999999</v>
      </c>
      <c r="K51" s="9">
        <f t="shared" si="3"/>
        <v>7463</v>
      </c>
      <c r="L51" s="9">
        <f t="shared" si="3"/>
        <v>17785</v>
      </c>
      <c r="M51" s="9">
        <f t="shared" si="3"/>
        <v>125811643.48999999</v>
      </c>
    </row>
    <row r="52" spans="1:13" x14ac:dyDescent="0.25">
      <c r="A52" s="8" t="s">
        <v>18</v>
      </c>
      <c r="B52" s="9">
        <v>249</v>
      </c>
      <c r="C52" s="9">
        <v>597</v>
      </c>
      <c r="D52" s="9"/>
      <c r="E52" s="9">
        <v>550</v>
      </c>
      <c r="F52" s="9">
        <v>14326</v>
      </c>
      <c r="G52" s="9"/>
      <c r="H52" s="9">
        <v>1176</v>
      </c>
      <c r="I52" s="9">
        <v>1176</v>
      </c>
      <c r="J52" s="9">
        <v>17643608.460000001</v>
      </c>
      <c r="K52" s="9">
        <f t="shared" si="3"/>
        <v>1975</v>
      </c>
      <c r="L52" s="9">
        <f t="shared" si="3"/>
        <v>16099</v>
      </c>
      <c r="M52" s="9">
        <f t="shared" si="3"/>
        <v>17643608.460000001</v>
      </c>
    </row>
    <row r="53" spans="1:13" x14ac:dyDescent="0.25">
      <c r="A53" s="8" t="s">
        <v>19</v>
      </c>
      <c r="B53" s="9">
        <v>257</v>
      </c>
      <c r="C53" s="9">
        <v>728</v>
      </c>
      <c r="D53" s="9"/>
      <c r="E53" s="9">
        <v>22</v>
      </c>
      <c r="F53" s="9">
        <v>536</v>
      </c>
      <c r="G53" s="9"/>
      <c r="H53" s="9">
        <v>208</v>
      </c>
      <c r="I53" s="9">
        <v>207</v>
      </c>
      <c r="J53" s="9">
        <v>5052141.68</v>
      </c>
      <c r="K53" s="9">
        <f t="shared" si="3"/>
        <v>487</v>
      </c>
      <c r="L53" s="9">
        <f t="shared" si="3"/>
        <v>1471</v>
      </c>
      <c r="M53" s="9">
        <f t="shared" si="3"/>
        <v>5052141.68</v>
      </c>
    </row>
    <row r="54" spans="1:13" x14ac:dyDescent="0.25">
      <c r="A54" s="8" t="s">
        <v>20</v>
      </c>
      <c r="B54" s="9">
        <v>66</v>
      </c>
      <c r="C54" s="9">
        <v>167</v>
      </c>
      <c r="D54" s="9"/>
      <c r="E54" s="9">
        <v>0</v>
      </c>
      <c r="F54" s="9">
        <v>0</v>
      </c>
      <c r="G54" s="9"/>
      <c r="H54" s="9">
        <v>107</v>
      </c>
      <c r="I54" s="9">
        <v>107</v>
      </c>
      <c r="J54" s="9">
        <v>1950992</v>
      </c>
      <c r="K54" s="9">
        <f t="shared" si="3"/>
        <v>173</v>
      </c>
      <c r="L54" s="9">
        <f t="shared" si="3"/>
        <v>274</v>
      </c>
      <c r="M54" s="9">
        <f t="shared" si="3"/>
        <v>1950992</v>
      </c>
    </row>
    <row r="55" spans="1:13" x14ac:dyDescent="0.25">
      <c r="A55" s="8" t="s">
        <v>21</v>
      </c>
      <c r="B55" s="9">
        <v>0</v>
      </c>
      <c r="C55" s="9">
        <v>0</v>
      </c>
      <c r="D55" s="9"/>
      <c r="E55" s="9">
        <v>0</v>
      </c>
      <c r="F55" s="9">
        <v>0</v>
      </c>
      <c r="G55" s="9"/>
      <c r="H55" s="9">
        <v>0</v>
      </c>
      <c r="I55" s="9">
        <v>0</v>
      </c>
      <c r="J55" s="9">
        <v>0</v>
      </c>
      <c r="K55" s="9">
        <f t="shared" si="3"/>
        <v>0</v>
      </c>
      <c r="L55" s="9">
        <f t="shared" si="3"/>
        <v>0</v>
      </c>
      <c r="M55" s="9">
        <f t="shared" si="3"/>
        <v>0</v>
      </c>
    </row>
    <row r="56" spans="1:13" x14ac:dyDescent="0.25">
      <c r="A56" s="8" t="s">
        <v>22</v>
      </c>
      <c r="B56" s="9">
        <v>681</v>
      </c>
      <c r="C56" s="9">
        <v>1697</v>
      </c>
      <c r="D56" s="9"/>
      <c r="E56" s="9">
        <v>95</v>
      </c>
      <c r="F56" s="9">
        <v>2826</v>
      </c>
      <c r="G56" s="9"/>
      <c r="H56" s="9">
        <v>838</v>
      </c>
      <c r="I56" s="9">
        <v>841</v>
      </c>
      <c r="J56" s="9">
        <v>14896754.970000001</v>
      </c>
      <c r="K56" s="9">
        <f t="shared" si="3"/>
        <v>1614</v>
      </c>
      <c r="L56" s="9">
        <f t="shared" si="3"/>
        <v>5364</v>
      </c>
      <c r="M56" s="9">
        <f t="shared" si="3"/>
        <v>14896754.970000001</v>
      </c>
    </row>
    <row r="57" spans="1:13" x14ac:dyDescent="0.25">
      <c r="A57" s="8" t="s">
        <v>23</v>
      </c>
      <c r="B57" s="9">
        <v>1</v>
      </c>
      <c r="C57" s="9">
        <v>2</v>
      </c>
      <c r="D57" s="9"/>
      <c r="E57" s="9">
        <v>0</v>
      </c>
      <c r="F57" s="9">
        <v>0</v>
      </c>
      <c r="G57" s="9"/>
      <c r="H57" s="9">
        <v>0</v>
      </c>
      <c r="I57" s="9">
        <v>0</v>
      </c>
      <c r="J57" s="9">
        <v>0</v>
      </c>
      <c r="K57" s="9">
        <f t="shared" si="3"/>
        <v>1</v>
      </c>
      <c r="L57" s="9">
        <f t="shared" si="3"/>
        <v>2</v>
      </c>
      <c r="M57" s="9">
        <f t="shared" si="3"/>
        <v>0</v>
      </c>
    </row>
    <row r="58" spans="1:13" x14ac:dyDescent="0.25">
      <c r="A58" s="8" t="s">
        <v>24</v>
      </c>
      <c r="B58" s="9">
        <v>0</v>
      </c>
      <c r="C58" s="9">
        <v>0</v>
      </c>
      <c r="D58" s="9"/>
      <c r="E58" s="9">
        <v>0</v>
      </c>
      <c r="F58" s="9">
        <v>0</v>
      </c>
      <c r="G58" s="9"/>
      <c r="H58" s="9">
        <v>0</v>
      </c>
      <c r="I58" s="9">
        <v>0</v>
      </c>
      <c r="J58" s="9">
        <v>0</v>
      </c>
      <c r="K58" s="9">
        <f t="shared" si="3"/>
        <v>0</v>
      </c>
      <c r="L58" s="9">
        <f t="shared" si="3"/>
        <v>0</v>
      </c>
      <c r="M58" s="9">
        <f t="shared" si="3"/>
        <v>0</v>
      </c>
    </row>
    <row r="59" spans="1:13" x14ac:dyDescent="0.25">
      <c r="A59" s="8" t="s">
        <v>25</v>
      </c>
      <c r="B59" s="9">
        <v>0</v>
      </c>
      <c r="C59" s="9">
        <v>0</v>
      </c>
      <c r="D59" s="9"/>
      <c r="E59" s="9">
        <v>0</v>
      </c>
      <c r="F59" s="9">
        <v>0</v>
      </c>
      <c r="G59" s="9"/>
      <c r="H59" s="9">
        <v>0</v>
      </c>
      <c r="I59" s="9">
        <v>0</v>
      </c>
      <c r="J59" s="9">
        <v>0</v>
      </c>
      <c r="K59" s="9">
        <f t="shared" si="3"/>
        <v>0</v>
      </c>
      <c r="L59" s="9">
        <f t="shared" si="3"/>
        <v>0</v>
      </c>
      <c r="M59" s="9">
        <f t="shared" si="3"/>
        <v>0</v>
      </c>
    </row>
    <row r="60" spans="1:13" x14ac:dyDescent="0.25">
      <c r="A60" s="8" t="s">
        <v>26</v>
      </c>
      <c r="B60" s="9">
        <v>13936</v>
      </c>
      <c r="C60" s="9">
        <v>42806</v>
      </c>
      <c r="D60" s="9"/>
      <c r="E60" s="9">
        <v>1063</v>
      </c>
      <c r="F60" s="9">
        <v>26347</v>
      </c>
      <c r="G60" s="9"/>
      <c r="H60" s="9">
        <v>11534</v>
      </c>
      <c r="I60" s="9">
        <v>11927</v>
      </c>
      <c r="J60" s="9">
        <v>90276987.060000017</v>
      </c>
      <c r="K60" s="9">
        <f t="shared" si="3"/>
        <v>26533</v>
      </c>
      <c r="L60" s="9">
        <f t="shared" si="3"/>
        <v>81080</v>
      </c>
      <c r="M60" s="9">
        <f t="shared" si="3"/>
        <v>90276987.060000017</v>
      </c>
    </row>
    <row r="61" spans="1:13" x14ac:dyDescent="0.25">
      <c r="A61" s="8" t="s">
        <v>27</v>
      </c>
      <c r="B61" s="9">
        <v>0</v>
      </c>
      <c r="C61" s="9">
        <v>0</v>
      </c>
      <c r="D61" s="9"/>
      <c r="E61" s="9">
        <v>0</v>
      </c>
      <c r="F61" s="9">
        <v>0</v>
      </c>
      <c r="G61" s="9"/>
      <c r="H61" s="9">
        <v>0</v>
      </c>
      <c r="I61" s="9">
        <v>0</v>
      </c>
      <c r="J61" s="9">
        <v>0</v>
      </c>
      <c r="K61" s="9">
        <f t="shared" si="3"/>
        <v>0</v>
      </c>
      <c r="L61" s="9">
        <f t="shared" si="3"/>
        <v>0</v>
      </c>
      <c r="M61" s="9">
        <f t="shared" si="3"/>
        <v>0</v>
      </c>
    </row>
    <row r="62" spans="1:13" x14ac:dyDescent="0.25">
      <c r="A62" s="8" t="s">
        <v>28</v>
      </c>
      <c r="B62" s="9">
        <v>585</v>
      </c>
      <c r="C62" s="9">
        <v>1959</v>
      </c>
      <c r="D62" s="9"/>
      <c r="E62" s="9">
        <v>12</v>
      </c>
      <c r="F62" s="9">
        <v>119</v>
      </c>
      <c r="G62" s="9"/>
      <c r="H62" s="9">
        <v>0</v>
      </c>
      <c r="I62" s="9">
        <v>0</v>
      </c>
      <c r="J62" s="9">
        <v>0</v>
      </c>
      <c r="K62" s="9">
        <f t="shared" si="3"/>
        <v>597</v>
      </c>
      <c r="L62" s="9">
        <f t="shared" si="3"/>
        <v>2078</v>
      </c>
      <c r="M62" s="9">
        <f t="shared" si="3"/>
        <v>0</v>
      </c>
    </row>
    <row r="63" spans="1:13" x14ac:dyDescent="0.25">
      <c r="A63" s="8" t="s">
        <v>29</v>
      </c>
      <c r="B63" s="9">
        <v>789</v>
      </c>
      <c r="C63" s="9">
        <v>2564</v>
      </c>
      <c r="D63" s="9"/>
      <c r="E63" s="9">
        <v>0</v>
      </c>
      <c r="F63" s="9">
        <v>0</v>
      </c>
      <c r="G63" s="9"/>
      <c r="H63" s="9">
        <v>0</v>
      </c>
      <c r="I63" s="9">
        <v>0</v>
      </c>
      <c r="J63" s="9">
        <v>0</v>
      </c>
      <c r="K63" s="9">
        <f t="shared" si="3"/>
        <v>789</v>
      </c>
      <c r="L63" s="9">
        <f t="shared" si="3"/>
        <v>2564</v>
      </c>
      <c r="M63" s="9">
        <f t="shared" si="3"/>
        <v>0</v>
      </c>
    </row>
    <row r="64" spans="1:13" x14ac:dyDescent="0.25">
      <c r="A64" s="8" t="s">
        <v>30</v>
      </c>
      <c r="B64" s="9">
        <v>2665</v>
      </c>
      <c r="C64" s="9">
        <v>8555</v>
      </c>
      <c r="D64" s="9"/>
      <c r="E64" s="9">
        <v>93</v>
      </c>
      <c r="F64" s="9">
        <v>4262</v>
      </c>
      <c r="G64" s="9"/>
      <c r="H64" s="9">
        <v>1507</v>
      </c>
      <c r="I64" s="9">
        <v>1519</v>
      </c>
      <c r="J64" s="9">
        <v>7566149</v>
      </c>
      <c r="K64" s="9">
        <f t="shared" si="3"/>
        <v>4265</v>
      </c>
      <c r="L64" s="9">
        <f t="shared" si="3"/>
        <v>14336</v>
      </c>
      <c r="M64" s="9">
        <f t="shared" si="3"/>
        <v>7566149</v>
      </c>
    </row>
    <row r="65" spans="1:13" x14ac:dyDescent="0.25">
      <c r="A65" s="8" t="s">
        <v>31</v>
      </c>
      <c r="B65" s="9">
        <v>1711</v>
      </c>
      <c r="C65" s="9">
        <v>5386</v>
      </c>
      <c r="D65" s="9"/>
      <c r="E65" s="9">
        <v>47</v>
      </c>
      <c r="F65" s="9">
        <v>1031</v>
      </c>
      <c r="G65" s="9"/>
      <c r="H65" s="9">
        <v>0</v>
      </c>
      <c r="I65" s="9">
        <v>0</v>
      </c>
      <c r="J65" s="9">
        <v>0</v>
      </c>
      <c r="K65" s="9">
        <f t="shared" ref="K65:M88" si="4">SUM(B65+E65+H65)</f>
        <v>1758</v>
      </c>
      <c r="L65" s="9">
        <f t="shared" si="4"/>
        <v>6417</v>
      </c>
      <c r="M65" s="9">
        <f t="shared" si="4"/>
        <v>0</v>
      </c>
    </row>
    <row r="66" spans="1:13" x14ac:dyDescent="0.25">
      <c r="A66" s="8" t="s">
        <v>47</v>
      </c>
      <c r="B66" s="9">
        <v>0</v>
      </c>
      <c r="C66" s="9">
        <v>0</v>
      </c>
      <c r="D66" s="9"/>
      <c r="E66" s="9">
        <v>0</v>
      </c>
      <c r="F66" s="9">
        <v>0</v>
      </c>
      <c r="G66" s="9"/>
      <c r="H66" s="9">
        <v>0</v>
      </c>
      <c r="I66" s="9">
        <v>0</v>
      </c>
      <c r="J66" s="9">
        <v>0</v>
      </c>
      <c r="K66" s="9">
        <f t="shared" si="4"/>
        <v>0</v>
      </c>
      <c r="L66" s="9">
        <f t="shared" si="4"/>
        <v>0</v>
      </c>
      <c r="M66" s="9">
        <f t="shared" si="4"/>
        <v>0</v>
      </c>
    </row>
    <row r="67" spans="1:13" x14ac:dyDescent="0.25">
      <c r="A67" s="8" t="s">
        <v>32</v>
      </c>
      <c r="B67" s="9">
        <v>5567</v>
      </c>
      <c r="C67" s="9">
        <v>16787</v>
      </c>
      <c r="D67" s="9"/>
      <c r="E67" s="9">
        <v>198</v>
      </c>
      <c r="F67" s="9">
        <v>4366</v>
      </c>
      <c r="G67" s="9"/>
      <c r="H67" s="9">
        <v>1304</v>
      </c>
      <c r="I67" s="9">
        <v>1395</v>
      </c>
      <c r="J67" s="9">
        <v>21867513</v>
      </c>
      <c r="K67" s="9">
        <f t="shared" si="4"/>
        <v>7069</v>
      </c>
      <c r="L67" s="9">
        <f t="shared" si="4"/>
        <v>22548</v>
      </c>
      <c r="M67" s="9">
        <f t="shared" si="4"/>
        <v>21867513</v>
      </c>
    </row>
    <row r="68" spans="1:13" x14ac:dyDescent="0.25">
      <c r="A68" s="8" t="s">
        <v>33</v>
      </c>
      <c r="B68" s="9">
        <v>158</v>
      </c>
      <c r="C68" s="9">
        <v>502</v>
      </c>
      <c r="D68" s="9"/>
      <c r="E68" s="9">
        <v>2</v>
      </c>
      <c r="F68" s="9">
        <v>11</v>
      </c>
      <c r="G68" s="9"/>
      <c r="H68" s="9">
        <v>0</v>
      </c>
      <c r="I68" s="9">
        <v>0</v>
      </c>
      <c r="J68" s="9">
        <v>0</v>
      </c>
      <c r="K68" s="9">
        <f t="shared" si="4"/>
        <v>160</v>
      </c>
      <c r="L68" s="9">
        <f t="shared" si="4"/>
        <v>513</v>
      </c>
      <c r="M68" s="9">
        <f t="shared" si="4"/>
        <v>0</v>
      </c>
    </row>
    <row r="69" spans="1:13" x14ac:dyDescent="0.25">
      <c r="A69" s="8" t="s">
        <v>34</v>
      </c>
      <c r="B69" s="9">
        <v>30</v>
      </c>
      <c r="C69" s="9">
        <v>104</v>
      </c>
      <c r="D69" s="9"/>
      <c r="E69" s="9">
        <v>0</v>
      </c>
      <c r="F69" s="9">
        <v>0</v>
      </c>
      <c r="G69" s="9"/>
      <c r="H69" s="9">
        <v>0</v>
      </c>
      <c r="I69" s="9">
        <v>0</v>
      </c>
      <c r="J69" s="9">
        <v>0</v>
      </c>
      <c r="K69" s="9">
        <f t="shared" si="4"/>
        <v>30</v>
      </c>
      <c r="L69" s="9">
        <f t="shared" si="4"/>
        <v>104</v>
      </c>
      <c r="M69" s="9">
        <f t="shared" si="4"/>
        <v>0</v>
      </c>
    </row>
    <row r="70" spans="1:13" x14ac:dyDescent="0.25">
      <c r="A70" s="8" t="s">
        <v>35</v>
      </c>
      <c r="B70" s="9">
        <v>0</v>
      </c>
      <c r="C70" s="9">
        <v>0</v>
      </c>
      <c r="D70" s="9"/>
      <c r="E70" s="9">
        <v>7</v>
      </c>
      <c r="F70" s="9">
        <v>46</v>
      </c>
      <c r="G70" s="9"/>
      <c r="H70" s="9">
        <v>0</v>
      </c>
      <c r="I70" s="9">
        <v>0</v>
      </c>
      <c r="J70" s="9">
        <v>0</v>
      </c>
      <c r="K70" s="9">
        <f t="shared" si="4"/>
        <v>7</v>
      </c>
      <c r="L70" s="9">
        <f t="shared" si="4"/>
        <v>46</v>
      </c>
      <c r="M70" s="9">
        <f t="shared" si="4"/>
        <v>0</v>
      </c>
    </row>
    <row r="71" spans="1:13" x14ac:dyDescent="0.25">
      <c r="A71" s="8" t="s">
        <v>36</v>
      </c>
      <c r="B71" s="9">
        <v>1203</v>
      </c>
      <c r="C71" s="9">
        <v>3337</v>
      </c>
      <c r="D71" s="9"/>
      <c r="E71" s="9">
        <v>28</v>
      </c>
      <c r="F71" s="9">
        <v>372</v>
      </c>
      <c r="G71" s="9"/>
      <c r="H71" s="9">
        <v>2</v>
      </c>
      <c r="I71" s="9">
        <v>4</v>
      </c>
      <c r="J71" s="9">
        <v>120</v>
      </c>
      <c r="K71" s="9">
        <f t="shared" si="4"/>
        <v>1233</v>
      </c>
      <c r="L71" s="9">
        <f t="shared" si="4"/>
        <v>3713</v>
      </c>
      <c r="M71" s="9">
        <f t="shared" si="4"/>
        <v>120</v>
      </c>
    </row>
    <row r="72" spans="1:13" x14ac:dyDescent="0.25">
      <c r="A72" s="8" t="s">
        <v>37</v>
      </c>
      <c r="B72" s="9">
        <v>385</v>
      </c>
      <c r="C72" s="9">
        <v>905</v>
      </c>
      <c r="D72" s="9"/>
      <c r="E72" s="9">
        <v>4</v>
      </c>
      <c r="F72" s="9">
        <v>46</v>
      </c>
      <c r="G72" s="9"/>
      <c r="H72" s="9">
        <v>0</v>
      </c>
      <c r="I72" s="9">
        <v>0</v>
      </c>
      <c r="J72" s="9">
        <v>0</v>
      </c>
      <c r="K72" s="9">
        <f t="shared" si="4"/>
        <v>389</v>
      </c>
      <c r="L72" s="9">
        <f t="shared" si="4"/>
        <v>951</v>
      </c>
      <c r="M72" s="9">
        <f t="shared" si="4"/>
        <v>0</v>
      </c>
    </row>
    <row r="73" spans="1:13" x14ac:dyDescent="0.25">
      <c r="A73" s="8" t="s">
        <v>48</v>
      </c>
      <c r="B73" s="9">
        <v>26</v>
      </c>
      <c r="C73" s="9">
        <v>80</v>
      </c>
      <c r="D73" s="9"/>
      <c r="E73" s="9">
        <v>0</v>
      </c>
      <c r="F73" s="9">
        <v>0</v>
      </c>
      <c r="G73" s="9"/>
      <c r="H73" s="9">
        <v>0</v>
      </c>
      <c r="I73" s="9">
        <v>0</v>
      </c>
      <c r="J73" s="9">
        <v>0</v>
      </c>
      <c r="K73" s="9">
        <f t="shared" si="4"/>
        <v>26</v>
      </c>
      <c r="L73" s="9">
        <f t="shared" si="4"/>
        <v>80</v>
      </c>
      <c r="M73" s="9">
        <f t="shared" si="4"/>
        <v>0</v>
      </c>
    </row>
    <row r="74" spans="1:13" x14ac:dyDescent="0.25">
      <c r="A74" s="8" t="s">
        <v>38</v>
      </c>
      <c r="B74" s="9">
        <v>348</v>
      </c>
      <c r="C74" s="9">
        <v>1032</v>
      </c>
      <c r="D74" s="9"/>
      <c r="E74" s="9">
        <v>12</v>
      </c>
      <c r="F74" s="9">
        <v>342</v>
      </c>
      <c r="G74" s="9"/>
      <c r="H74" s="9">
        <v>31</v>
      </c>
      <c r="I74" s="9">
        <v>36</v>
      </c>
      <c r="J74" s="9">
        <v>40694</v>
      </c>
      <c r="K74" s="9">
        <f t="shared" si="4"/>
        <v>391</v>
      </c>
      <c r="L74" s="9">
        <f t="shared" si="4"/>
        <v>1410</v>
      </c>
      <c r="M74" s="9">
        <f t="shared" si="4"/>
        <v>40694</v>
      </c>
    </row>
    <row r="75" spans="1:13" x14ac:dyDescent="0.25">
      <c r="A75" s="8" t="s">
        <v>39</v>
      </c>
      <c r="B75" s="9">
        <v>2531</v>
      </c>
      <c r="C75" s="9">
        <v>6550</v>
      </c>
      <c r="D75" s="9"/>
      <c r="E75" s="9">
        <v>46</v>
      </c>
      <c r="F75" s="9">
        <v>312</v>
      </c>
      <c r="G75" s="9"/>
      <c r="H75" s="9">
        <v>9</v>
      </c>
      <c r="I75" s="9">
        <v>9</v>
      </c>
      <c r="J75" s="9">
        <v>5147</v>
      </c>
      <c r="K75" s="9">
        <f t="shared" si="4"/>
        <v>2586</v>
      </c>
      <c r="L75" s="9">
        <f t="shared" si="4"/>
        <v>6871</v>
      </c>
      <c r="M75" s="9">
        <f t="shared" si="4"/>
        <v>5147</v>
      </c>
    </row>
    <row r="76" spans="1:13" x14ac:dyDescent="0.25">
      <c r="A76" s="8" t="s">
        <v>40</v>
      </c>
      <c r="B76" s="9">
        <v>402</v>
      </c>
      <c r="C76" s="9">
        <v>1168</v>
      </c>
      <c r="D76" s="9"/>
      <c r="E76" s="9">
        <v>1</v>
      </c>
      <c r="F76" s="9">
        <v>41</v>
      </c>
      <c r="G76" s="9"/>
      <c r="H76" s="9">
        <v>393</v>
      </c>
      <c r="I76" s="9">
        <v>443</v>
      </c>
      <c r="J76" s="9">
        <v>1923071</v>
      </c>
      <c r="K76" s="9">
        <f t="shared" si="4"/>
        <v>796</v>
      </c>
      <c r="L76" s="9">
        <f t="shared" si="4"/>
        <v>1652</v>
      </c>
      <c r="M76" s="9">
        <f t="shared" si="4"/>
        <v>1923071</v>
      </c>
    </row>
    <row r="77" spans="1:13" x14ac:dyDescent="0.25">
      <c r="A77" s="8" t="s">
        <v>49</v>
      </c>
      <c r="B77" s="9">
        <v>7</v>
      </c>
      <c r="C77" s="9">
        <v>21</v>
      </c>
      <c r="D77" s="9"/>
      <c r="E77" s="9">
        <v>0</v>
      </c>
      <c r="F77" s="9">
        <v>0</v>
      </c>
      <c r="G77" s="9"/>
      <c r="H77" s="9">
        <v>0</v>
      </c>
      <c r="I77" s="9">
        <v>0</v>
      </c>
      <c r="J77" s="9">
        <v>0</v>
      </c>
      <c r="K77" s="9">
        <f t="shared" si="4"/>
        <v>7</v>
      </c>
      <c r="L77" s="9">
        <f t="shared" si="4"/>
        <v>21</v>
      </c>
      <c r="M77" s="9">
        <f t="shared" si="4"/>
        <v>0</v>
      </c>
    </row>
    <row r="78" spans="1:13" x14ac:dyDescent="0.25">
      <c r="A78" s="8" t="s">
        <v>50</v>
      </c>
      <c r="B78" s="9">
        <v>6</v>
      </c>
      <c r="C78" s="9">
        <v>21</v>
      </c>
      <c r="D78" s="9"/>
      <c r="E78" s="9">
        <v>0</v>
      </c>
      <c r="F78" s="9">
        <v>0</v>
      </c>
      <c r="G78" s="9"/>
      <c r="H78" s="9">
        <v>0</v>
      </c>
      <c r="I78" s="9">
        <v>0</v>
      </c>
      <c r="J78" s="9">
        <v>0</v>
      </c>
      <c r="K78" s="9">
        <f t="shared" si="4"/>
        <v>6</v>
      </c>
      <c r="L78" s="9">
        <f t="shared" si="4"/>
        <v>21</v>
      </c>
      <c r="M78" s="9">
        <f t="shared" si="4"/>
        <v>0</v>
      </c>
    </row>
    <row r="79" spans="1:13" x14ac:dyDescent="0.25">
      <c r="A79" s="8" t="s">
        <v>51</v>
      </c>
      <c r="B79" s="9">
        <v>130</v>
      </c>
      <c r="C79" s="9">
        <v>358</v>
      </c>
      <c r="D79" s="9"/>
      <c r="E79" s="9">
        <v>0</v>
      </c>
      <c r="F79" s="9">
        <v>0</v>
      </c>
      <c r="G79" s="9"/>
      <c r="H79" s="9">
        <v>0</v>
      </c>
      <c r="I79" s="9">
        <v>0</v>
      </c>
      <c r="J79" s="9">
        <v>0</v>
      </c>
      <c r="K79" s="9">
        <f t="shared" si="4"/>
        <v>130</v>
      </c>
      <c r="L79" s="9">
        <f t="shared" si="4"/>
        <v>358</v>
      </c>
      <c r="M79" s="9">
        <f t="shared" si="4"/>
        <v>0</v>
      </c>
    </row>
    <row r="80" spans="1:13" x14ac:dyDescent="0.25">
      <c r="A80" s="8" t="s">
        <v>52</v>
      </c>
      <c r="B80" s="9">
        <v>23</v>
      </c>
      <c r="C80" s="9">
        <v>64</v>
      </c>
      <c r="D80" s="9"/>
      <c r="E80" s="9">
        <v>0</v>
      </c>
      <c r="F80" s="9">
        <v>0</v>
      </c>
      <c r="G80" s="9"/>
      <c r="H80" s="9">
        <v>0</v>
      </c>
      <c r="I80" s="9">
        <v>0</v>
      </c>
      <c r="J80" s="9">
        <v>0</v>
      </c>
      <c r="K80" s="9">
        <f t="shared" si="4"/>
        <v>23</v>
      </c>
      <c r="L80" s="9">
        <f t="shared" si="4"/>
        <v>64</v>
      </c>
      <c r="M80" s="9">
        <f t="shared" si="4"/>
        <v>0</v>
      </c>
    </row>
    <row r="81" spans="1:13" x14ac:dyDescent="0.25">
      <c r="A81" s="8" t="s">
        <v>53</v>
      </c>
      <c r="B81" s="9">
        <v>71</v>
      </c>
      <c r="C81" s="9">
        <v>176</v>
      </c>
      <c r="D81" s="9"/>
      <c r="E81" s="9">
        <v>0</v>
      </c>
      <c r="F81" s="9">
        <v>0</v>
      </c>
      <c r="G81" s="9"/>
      <c r="H81" s="9">
        <v>0</v>
      </c>
      <c r="I81" s="9">
        <v>0</v>
      </c>
      <c r="J81" s="9">
        <v>0</v>
      </c>
      <c r="K81" s="9">
        <f t="shared" si="4"/>
        <v>71</v>
      </c>
      <c r="L81" s="9">
        <f t="shared" si="4"/>
        <v>176</v>
      </c>
      <c r="M81" s="9">
        <f t="shared" si="4"/>
        <v>0</v>
      </c>
    </row>
    <row r="82" spans="1:13" x14ac:dyDescent="0.25">
      <c r="A82" s="8" t="s">
        <v>54</v>
      </c>
      <c r="B82" s="9">
        <v>195</v>
      </c>
      <c r="C82" s="9">
        <v>577</v>
      </c>
      <c r="D82" s="9"/>
      <c r="E82" s="9">
        <v>0</v>
      </c>
      <c r="F82" s="9">
        <v>0</v>
      </c>
      <c r="G82" s="9"/>
      <c r="H82" s="9">
        <v>0</v>
      </c>
      <c r="I82" s="9">
        <v>0</v>
      </c>
      <c r="J82" s="9">
        <v>0</v>
      </c>
      <c r="K82" s="9">
        <f t="shared" si="4"/>
        <v>195</v>
      </c>
      <c r="L82" s="9">
        <f t="shared" si="4"/>
        <v>577</v>
      </c>
      <c r="M82" s="9">
        <f t="shared" si="4"/>
        <v>0</v>
      </c>
    </row>
    <row r="83" spans="1:13" x14ac:dyDescent="0.25">
      <c r="A83" s="8" t="s">
        <v>41</v>
      </c>
      <c r="B83" s="9">
        <v>6365</v>
      </c>
      <c r="C83" s="9">
        <v>15224</v>
      </c>
      <c r="D83" s="9"/>
      <c r="E83" s="9">
        <v>61</v>
      </c>
      <c r="F83" s="9">
        <v>676</v>
      </c>
      <c r="G83" s="9"/>
      <c r="H83" s="9">
        <v>22</v>
      </c>
      <c r="I83" s="9">
        <v>22</v>
      </c>
      <c r="J83" s="9">
        <v>51496</v>
      </c>
      <c r="K83" s="9">
        <f t="shared" si="4"/>
        <v>6448</v>
      </c>
      <c r="L83" s="9">
        <f t="shared" si="4"/>
        <v>15922</v>
      </c>
      <c r="M83" s="9">
        <f t="shared" si="4"/>
        <v>51496</v>
      </c>
    </row>
    <row r="84" spans="1:13" x14ac:dyDescent="0.25">
      <c r="A84" s="8" t="s">
        <v>42</v>
      </c>
      <c r="B84" s="9">
        <v>4238</v>
      </c>
      <c r="C84" s="9">
        <v>12057</v>
      </c>
      <c r="D84" s="9"/>
      <c r="E84" s="9">
        <v>127</v>
      </c>
      <c r="F84" s="9">
        <v>3359</v>
      </c>
      <c r="G84" s="9"/>
      <c r="H84" s="9">
        <v>3541</v>
      </c>
      <c r="I84" s="9">
        <v>3883</v>
      </c>
      <c r="J84" s="9">
        <v>35923893</v>
      </c>
      <c r="K84" s="9">
        <f t="shared" si="4"/>
        <v>7906</v>
      </c>
      <c r="L84" s="9">
        <f t="shared" si="4"/>
        <v>19299</v>
      </c>
      <c r="M84" s="9">
        <f t="shared" si="4"/>
        <v>35923893</v>
      </c>
    </row>
    <row r="85" spans="1:13" x14ac:dyDescent="0.25">
      <c r="A85" s="8" t="s">
        <v>43</v>
      </c>
      <c r="B85" s="9">
        <v>1710</v>
      </c>
      <c r="C85" s="9">
        <v>4402</v>
      </c>
      <c r="D85" s="9"/>
      <c r="E85" s="9">
        <v>82</v>
      </c>
      <c r="F85" s="9">
        <v>1753</v>
      </c>
      <c r="G85" s="9"/>
      <c r="H85" s="9">
        <v>2495</v>
      </c>
      <c r="I85" s="9">
        <v>2741</v>
      </c>
      <c r="J85" s="9">
        <v>38538779</v>
      </c>
      <c r="K85" s="9">
        <f t="shared" si="4"/>
        <v>4287</v>
      </c>
      <c r="L85" s="9">
        <f t="shared" si="4"/>
        <v>8896</v>
      </c>
      <c r="M85" s="9">
        <f t="shared" si="4"/>
        <v>38538779</v>
      </c>
    </row>
    <row r="86" spans="1:13" x14ac:dyDescent="0.25">
      <c r="A86" s="8" t="s">
        <v>44</v>
      </c>
      <c r="B86" s="9">
        <v>1219</v>
      </c>
      <c r="C86" s="9">
        <v>3176</v>
      </c>
      <c r="D86" s="9"/>
      <c r="E86" s="9">
        <v>8</v>
      </c>
      <c r="F86" s="9">
        <v>196</v>
      </c>
      <c r="G86" s="9"/>
      <c r="H86" s="9">
        <v>1</v>
      </c>
      <c r="I86" s="9">
        <v>1</v>
      </c>
      <c r="J86" s="9">
        <v>0</v>
      </c>
      <c r="K86" s="9">
        <f t="shared" si="4"/>
        <v>1228</v>
      </c>
      <c r="L86" s="9">
        <f t="shared" si="4"/>
        <v>3373</v>
      </c>
      <c r="M86" s="9">
        <f t="shared" si="4"/>
        <v>0</v>
      </c>
    </row>
    <row r="87" spans="1:13" x14ac:dyDescent="0.25">
      <c r="A87" s="8" t="s">
        <v>45</v>
      </c>
      <c r="B87" s="9">
        <v>0</v>
      </c>
      <c r="C87" s="9">
        <v>0</v>
      </c>
      <c r="D87" s="9"/>
      <c r="E87" s="9">
        <v>0</v>
      </c>
      <c r="F87" s="9">
        <v>0</v>
      </c>
      <c r="G87" s="9"/>
      <c r="H87" s="9">
        <v>0</v>
      </c>
      <c r="I87" s="9">
        <v>0</v>
      </c>
      <c r="J87" s="9">
        <v>0</v>
      </c>
      <c r="K87" s="9">
        <f t="shared" si="4"/>
        <v>0</v>
      </c>
      <c r="L87" s="9">
        <f t="shared" si="4"/>
        <v>0</v>
      </c>
      <c r="M87" s="9">
        <f t="shared" si="4"/>
        <v>0</v>
      </c>
    </row>
    <row r="88" spans="1:13" x14ac:dyDescent="0.25">
      <c r="A88" s="8" t="s">
        <v>46</v>
      </c>
      <c r="B88" s="9">
        <v>97</v>
      </c>
      <c r="C88" s="9">
        <v>252</v>
      </c>
      <c r="D88" s="9"/>
      <c r="E88" s="9">
        <v>40</v>
      </c>
      <c r="F88" s="9">
        <v>424</v>
      </c>
      <c r="G88" s="9"/>
      <c r="H88" s="9">
        <v>0</v>
      </c>
      <c r="I88" s="9">
        <v>0</v>
      </c>
      <c r="J88" s="9">
        <v>0</v>
      </c>
      <c r="K88" s="9">
        <f t="shared" si="4"/>
        <v>137</v>
      </c>
      <c r="L88" s="9">
        <f t="shared" si="4"/>
        <v>676</v>
      </c>
      <c r="M88" s="9">
        <f t="shared" si="4"/>
        <v>0</v>
      </c>
    </row>
    <row r="89" spans="1:13" ht="15.75" thickBot="1" x14ac:dyDescent="0.3">
      <c r="A89" s="10" t="s">
        <v>14</v>
      </c>
      <c r="B89" s="11">
        <f>SUM(B7,B48)</f>
        <v>133868</v>
      </c>
      <c r="C89" s="11">
        <f t="shared" ref="C89:M89" si="5">SUM(C7,C48)</f>
        <v>398247</v>
      </c>
      <c r="D89" s="11">
        <f t="shared" si="5"/>
        <v>0</v>
      </c>
      <c r="E89" s="11">
        <f t="shared" si="5"/>
        <v>30174</v>
      </c>
      <c r="F89" s="11">
        <f t="shared" si="5"/>
        <v>376625</v>
      </c>
      <c r="G89" s="11">
        <f t="shared" si="5"/>
        <v>0</v>
      </c>
      <c r="H89" s="11">
        <f t="shared" si="5"/>
        <v>64258</v>
      </c>
      <c r="I89" s="11">
        <f t="shared" si="5"/>
        <v>67171</v>
      </c>
      <c r="J89" s="11">
        <f t="shared" si="5"/>
        <v>914559102.19999993</v>
      </c>
      <c r="K89" s="11">
        <f t="shared" si="5"/>
        <v>228300</v>
      </c>
      <c r="L89" s="11">
        <f t="shared" si="5"/>
        <v>842043</v>
      </c>
      <c r="M89" s="11">
        <f t="shared" si="5"/>
        <v>914559102.19999993</v>
      </c>
    </row>
  </sheetData>
  <mergeCells count="6">
    <mergeCell ref="A1:M1"/>
    <mergeCell ref="A2:M2"/>
    <mergeCell ref="A3:M3"/>
    <mergeCell ref="B5:D5"/>
    <mergeCell ref="E5:G5"/>
    <mergeCell ref="H5:J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workbookViewId="0">
      <pane ySplit="6" topLeftCell="A61" activePane="bottomLeft" state="frozen"/>
      <selection pane="bottomLeft" activeCell="A5" sqref="A5"/>
    </sheetView>
  </sheetViews>
  <sheetFormatPr baseColWidth="10" defaultRowHeight="15" x14ac:dyDescent="0.25"/>
  <cols>
    <col min="1" max="1" width="42.85546875" style="1" bestFit="1" customWidth="1"/>
    <col min="2" max="2" width="9.7109375" style="1" bestFit="1" customWidth="1"/>
    <col min="3" max="3" width="8.28515625" style="1" bestFit="1" customWidth="1"/>
    <col min="4" max="4" width="10.42578125" style="1" bestFit="1" customWidth="1"/>
    <col min="5" max="5" width="9.7109375" style="1" bestFit="1" customWidth="1"/>
    <col min="6" max="6" width="8.28515625" style="1" bestFit="1" customWidth="1"/>
    <col min="7" max="7" width="10.42578125" style="1" bestFit="1" customWidth="1"/>
    <col min="8" max="8" width="9.7109375" style="1" bestFit="1" customWidth="1"/>
    <col min="9" max="9" width="8.28515625" style="1" bestFit="1" customWidth="1"/>
    <col min="10" max="10" width="12.7109375" style="1" bestFit="1" customWidth="1"/>
    <col min="11" max="11" width="14.5703125" style="1" bestFit="1" customWidth="1"/>
    <col min="12" max="12" width="13.140625" style="1" bestFit="1" customWidth="1"/>
    <col min="13" max="13" width="15.28515625" style="1" bestFit="1" customWidth="1"/>
    <col min="14" max="16384" width="11.42578125" style="1"/>
  </cols>
  <sheetData>
    <row r="1" spans="1:13" ht="15.75" x14ac:dyDescent="0.25">
      <c r="A1" s="18" t="s">
        <v>63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x14ac:dyDescent="0.2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5" spans="1:13" x14ac:dyDescent="0.25">
      <c r="A5" s="2"/>
      <c r="B5" s="20" t="s">
        <v>2</v>
      </c>
      <c r="C5" s="20"/>
      <c r="D5" s="20"/>
      <c r="E5" s="21" t="s">
        <v>3</v>
      </c>
      <c r="F5" s="21"/>
      <c r="G5" s="21"/>
      <c r="H5" s="20" t="s">
        <v>4</v>
      </c>
      <c r="I5" s="20"/>
      <c r="J5" s="20"/>
      <c r="K5" s="13" t="s">
        <v>5</v>
      </c>
      <c r="L5" s="13" t="s">
        <v>6</v>
      </c>
      <c r="M5" s="13" t="s">
        <v>7</v>
      </c>
    </row>
    <row r="6" spans="1:13" x14ac:dyDescent="0.25">
      <c r="A6" s="2" t="s">
        <v>8</v>
      </c>
      <c r="B6" s="12" t="s">
        <v>9</v>
      </c>
      <c r="C6" s="12" t="s">
        <v>10</v>
      </c>
      <c r="D6" s="12" t="s">
        <v>11</v>
      </c>
      <c r="E6" s="13" t="s">
        <v>9</v>
      </c>
      <c r="F6" s="13" t="s">
        <v>10</v>
      </c>
      <c r="G6" s="13" t="s">
        <v>11</v>
      </c>
      <c r="H6" s="12" t="s">
        <v>9</v>
      </c>
      <c r="I6" s="12" t="s">
        <v>10</v>
      </c>
      <c r="J6" s="12" t="s">
        <v>11</v>
      </c>
      <c r="K6" s="5"/>
      <c r="L6" s="5"/>
      <c r="M6" s="5"/>
    </row>
    <row r="7" spans="1:13" x14ac:dyDescent="0.25">
      <c r="A7" s="6" t="s">
        <v>12</v>
      </c>
      <c r="B7" s="7">
        <f>SUM(B8:B47)</f>
        <v>82865</v>
      </c>
      <c r="C7" s="7">
        <f t="shared" ref="C7:M7" si="0">SUM(C8:C47)</f>
        <v>245988</v>
      </c>
      <c r="D7" s="7">
        <f t="shared" si="0"/>
        <v>0</v>
      </c>
      <c r="E7" s="7">
        <f t="shared" si="0"/>
        <v>18305</v>
      </c>
      <c r="F7" s="7">
        <f t="shared" si="0"/>
        <v>236134</v>
      </c>
      <c r="G7" s="7">
        <f t="shared" si="0"/>
        <v>0</v>
      </c>
      <c r="H7" s="7">
        <f t="shared" si="0"/>
        <v>35652</v>
      </c>
      <c r="I7" s="7">
        <f t="shared" si="0"/>
        <v>37409</v>
      </c>
      <c r="J7" s="7">
        <f t="shared" si="0"/>
        <v>565472249.19999993</v>
      </c>
      <c r="K7" s="7">
        <f t="shared" si="0"/>
        <v>136822</v>
      </c>
      <c r="L7" s="7">
        <f t="shared" si="0"/>
        <v>519531</v>
      </c>
      <c r="M7" s="7">
        <f t="shared" si="0"/>
        <v>565472249.19999993</v>
      </c>
    </row>
    <row r="8" spans="1:13" x14ac:dyDescent="0.25">
      <c r="A8" s="8" t="s">
        <v>15</v>
      </c>
      <c r="B8" s="9">
        <v>22</v>
      </c>
      <c r="C8" s="9">
        <v>55</v>
      </c>
      <c r="D8" s="9"/>
      <c r="E8" s="9">
        <v>0</v>
      </c>
      <c r="F8" s="9">
        <v>0</v>
      </c>
      <c r="G8" s="9"/>
      <c r="H8" s="9">
        <v>17</v>
      </c>
      <c r="I8" s="9">
        <v>20</v>
      </c>
      <c r="J8" s="9">
        <v>0</v>
      </c>
      <c r="K8" s="9">
        <f>SUM(B8+E8+H8)</f>
        <v>39</v>
      </c>
      <c r="L8" s="9">
        <f>SUM(C8+F8+I8)</f>
        <v>75</v>
      </c>
      <c r="M8" s="9">
        <f>SUM(D8+G8+J8)</f>
        <v>0</v>
      </c>
    </row>
    <row r="9" spans="1:13" x14ac:dyDescent="0.25">
      <c r="A9" s="8" t="s">
        <v>16</v>
      </c>
      <c r="B9" s="9">
        <v>21289</v>
      </c>
      <c r="C9" s="9">
        <v>67559</v>
      </c>
      <c r="D9" s="9"/>
      <c r="E9" s="9">
        <v>14785</v>
      </c>
      <c r="F9" s="9">
        <v>144251</v>
      </c>
      <c r="G9" s="9"/>
      <c r="H9" s="9">
        <v>2118</v>
      </c>
      <c r="I9" s="9">
        <v>2173</v>
      </c>
      <c r="J9" s="9">
        <v>14928661.979999999</v>
      </c>
      <c r="K9" s="9">
        <f t="shared" ref="K9:M47" si="1">SUM(B9+E9+H9)</f>
        <v>38192</v>
      </c>
      <c r="L9" s="9">
        <f t="shared" si="1"/>
        <v>213983</v>
      </c>
      <c r="M9" s="9">
        <f t="shared" si="1"/>
        <v>14928661.979999999</v>
      </c>
    </row>
    <row r="10" spans="1:13" x14ac:dyDescent="0.25">
      <c r="A10" s="8" t="s">
        <v>17</v>
      </c>
      <c r="B10" s="9">
        <v>426</v>
      </c>
      <c r="C10" s="9">
        <v>1439</v>
      </c>
      <c r="D10" s="9"/>
      <c r="E10" s="9">
        <v>326</v>
      </c>
      <c r="F10" s="9">
        <v>11906</v>
      </c>
      <c r="G10" s="9"/>
      <c r="H10" s="9">
        <v>7388</v>
      </c>
      <c r="I10" s="9">
        <v>7776</v>
      </c>
      <c r="J10" s="9">
        <v>87307806.189999998</v>
      </c>
      <c r="K10" s="9">
        <f t="shared" si="1"/>
        <v>8140</v>
      </c>
      <c r="L10" s="9">
        <f t="shared" si="1"/>
        <v>21121</v>
      </c>
      <c r="M10" s="9">
        <f t="shared" si="1"/>
        <v>87307806.189999998</v>
      </c>
    </row>
    <row r="11" spans="1:13" x14ac:dyDescent="0.25">
      <c r="A11" s="8" t="s">
        <v>18</v>
      </c>
      <c r="B11" s="9">
        <v>345</v>
      </c>
      <c r="C11" s="9">
        <v>922</v>
      </c>
      <c r="D11" s="9"/>
      <c r="E11" s="9">
        <v>695</v>
      </c>
      <c r="F11" s="9">
        <v>20096</v>
      </c>
      <c r="G11" s="9"/>
      <c r="H11" s="9">
        <v>1592</v>
      </c>
      <c r="I11" s="9">
        <v>1631</v>
      </c>
      <c r="J11" s="9">
        <v>5029350.25</v>
      </c>
      <c r="K11" s="9">
        <f t="shared" si="1"/>
        <v>2632</v>
      </c>
      <c r="L11" s="9">
        <f t="shared" si="1"/>
        <v>22649</v>
      </c>
      <c r="M11" s="9">
        <f t="shared" si="1"/>
        <v>5029350.25</v>
      </c>
    </row>
    <row r="12" spans="1:13" x14ac:dyDescent="0.25">
      <c r="A12" s="8" t="s">
        <v>19</v>
      </c>
      <c r="B12" s="9">
        <v>265</v>
      </c>
      <c r="C12" s="9">
        <v>773</v>
      </c>
      <c r="D12" s="9"/>
      <c r="E12" s="9">
        <v>17</v>
      </c>
      <c r="F12" s="9">
        <v>527</v>
      </c>
      <c r="G12" s="9"/>
      <c r="H12" s="9">
        <v>211</v>
      </c>
      <c r="I12" s="9">
        <v>217</v>
      </c>
      <c r="J12" s="9">
        <v>14192</v>
      </c>
      <c r="K12" s="9">
        <f t="shared" si="1"/>
        <v>493</v>
      </c>
      <c r="L12" s="9">
        <f t="shared" si="1"/>
        <v>1517</v>
      </c>
      <c r="M12" s="9">
        <f t="shared" si="1"/>
        <v>14192</v>
      </c>
    </row>
    <row r="13" spans="1:13" x14ac:dyDescent="0.25">
      <c r="A13" s="8" t="s">
        <v>20</v>
      </c>
      <c r="B13" s="9">
        <v>90</v>
      </c>
      <c r="C13" s="9">
        <v>259</v>
      </c>
      <c r="D13" s="9"/>
      <c r="E13" s="9">
        <v>1</v>
      </c>
      <c r="F13" s="9">
        <v>22</v>
      </c>
      <c r="G13" s="9"/>
      <c r="H13" s="9">
        <v>114</v>
      </c>
      <c r="I13" s="9">
        <v>116</v>
      </c>
      <c r="J13" s="9">
        <v>1817883.4</v>
      </c>
      <c r="K13" s="9">
        <f t="shared" si="1"/>
        <v>205</v>
      </c>
      <c r="L13" s="9">
        <f t="shared" si="1"/>
        <v>397</v>
      </c>
      <c r="M13" s="9">
        <f t="shared" si="1"/>
        <v>1817883.4</v>
      </c>
    </row>
    <row r="14" spans="1:13" x14ac:dyDescent="0.25">
      <c r="A14" s="8" t="s">
        <v>21</v>
      </c>
      <c r="B14" s="9">
        <v>0</v>
      </c>
      <c r="C14" s="9">
        <v>0</v>
      </c>
      <c r="D14" s="9"/>
      <c r="E14" s="9">
        <v>0</v>
      </c>
      <c r="F14" s="9">
        <v>0</v>
      </c>
      <c r="G14" s="9"/>
      <c r="H14" s="9">
        <v>0</v>
      </c>
      <c r="I14" s="9">
        <v>0</v>
      </c>
      <c r="J14" s="9">
        <v>0</v>
      </c>
      <c r="K14" s="9">
        <f t="shared" si="1"/>
        <v>0</v>
      </c>
      <c r="L14" s="9">
        <f t="shared" si="1"/>
        <v>0</v>
      </c>
      <c r="M14" s="9">
        <f t="shared" si="1"/>
        <v>0</v>
      </c>
    </row>
    <row r="15" spans="1:13" x14ac:dyDescent="0.25">
      <c r="A15" s="8" t="s">
        <v>22</v>
      </c>
      <c r="B15" s="9">
        <v>1023</v>
      </c>
      <c r="C15" s="9">
        <v>2427</v>
      </c>
      <c r="D15" s="9"/>
      <c r="E15" s="9">
        <v>104</v>
      </c>
      <c r="F15" s="9">
        <v>3209</v>
      </c>
      <c r="G15" s="9"/>
      <c r="H15" s="9">
        <v>1053</v>
      </c>
      <c r="I15" s="9">
        <v>1187</v>
      </c>
      <c r="J15" s="9">
        <v>9575995.5099999979</v>
      </c>
      <c r="K15" s="9">
        <f t="shared" si="1"/>
        <v>2180</v>
      </c>
      <c r="L15" s="9">
        <f t="shared" si="1"/>
        <v>6823</v>
      </c>
      <c r="M15" s="9">
        <f t="shared" si="1"/>
        <v>9575995.5099999979</v>
      </c>
    </row>
    <row r="16" spans="1:13" x14ac:dyDescent="0.25">
      <c r="A16" s="8" t="s">
        <v>23</v>
      </c>
      <c r="B16" s="9">
        <v>0</v>
      </c>
      <c r="C16" s="9">
        <v>0</v>
      </c>
      <c r="D16" s="9"/>
      <c r="E16" s="9">
        <v>0</v>
      </c>
      <c r="F16" s="9">
        <v>0</v>
      </c>
      <c r="G16" s="9"/>
      <c r="H16" s="9">
        <v>0</v>
      </c>
      <c r="I16" s="9">
        <v>0</v>
      </c>
      <c r="J16" s="9">
        <v>0</v>
      </c>
      <c r="K16" s="9">
        <f t="shared" si="1"/>
        <v>0</v>
      </c>
      <c r="L16" s="9">
        <f t="shared" si="1"/>
        <v>0</v>
      </c>
      <c r="M16" s="9">
        <f t="shared" si="1"/>
        <v>0</v>
      </c>
    </row>
    <row r="17" spans="1:13" x14ac:dyDescent="0.25">
      <c r="A17" s="8" t="s">
        <v>24</v>
      </c>
      <c r="B17" s="9">
        <v>0</v>
      </c>
      <c r="C17" s="9">
        <v>0</v>
      </c>
      <c r="D17" s="9"/>
      <c r="E17" s="9">
        <v>0</v>
      </c>
      <c r="F17" s="9">
        <v>0</v>
      </c>
      <c r="G17" s="9"/>
      <c r="H17" s="9">
        <v>0</v>
      </c>
      <c r="I17" s="9">
        <v>0</v>
      </c>
      <c r="J17" s="9">
        <v>0</v>
      </c>
      <c r="K17" s="9">
        <f t="shared" si="1"/>
        <v>0</v>
      </c>
      <c r="L17" s="9">
        <f t="shared" si="1"/>
        <v>0</v>
      </c>
      <c r="M17" s="9">
        <f t="shared" si="1"/>
        <v>0</v>
      </c>
    </row>
    <row r="18" spans="1:13" x14ac:dyDescent="0.25">
      <c r="A18" s="8" t="s">
        <v>25</v>
      </c>
      <c r="B18" s="9">
        <v>0</v>
      </c>
      <c r="C18" s="9">
        <v>0</v>
      </c>
      <c r="D18" s="9"/>
      <c r="E18" s="9">
        <v>0</v>
      </c>
      <c r="F18" s="9">
        <v>0</v>
      </c>
      <c r="G18" s="9"/>
      <c r="H18" s="9">
        <v>0</v>
      </c>
      <c r="I18" s="9">
        <v>0</v>
      </c>
      <c r="J18" s="9">
        <v>0</v>
      </c>
      <c r="K18" s="9">
        <f t="shared" si="1"/>
        <v>0</v>
      </c>
      <c r="L18" s="9">
        <f t="shared" si="1"/>
        <v>0</v>
      </c>
      <c r="M18" s="9">
        <f t="shared" si="1"/>
        <v>0</v>
      </c>
    </row>
    <row r="19" spans="1:13" x14ac:dyDescent="0.25">
      <c r="A19" s="8" t="s">
        <v>26</v>
      </c>
      <c r="B19" s="9">
        <v>17114</v>
      </c>
      <c r="C19" s="9">
        <v>52073</v>
      </c>
      <c r="D19" s="9"/>
      <c r="E19" s="9">
        <v>1155</v>
      </c>
      <c r="F19" s="9">
        <v>30738</v>
      </c>
      <c r="G19" s="9"/>
      <c r="H19" s="9">
        <v>13668</v>
      </c>
      <c r="I19" s="9">
        <v>14014</v>
      </c>
      <c r="J19" s="9">
        <v>304781270.86999995</v>
      </c>
      <c r="K19" s="9">
        <f t="shared" si="1"/>
        <v>31937</v>
      </c>
      <c r="L19" s="9">
        <f t="shared" si="1"/>
        <v>96825</v>
      </c>
      <c r="M19" s="9">
        <f t="shared" si="1"/>
        <v>304781270.86999995</v>
      </c>
    </row>
    <row r="20" spans="1:13" x14ac:dyDescent="0.25">
      <c r="A20" s="8" t="s">
        <v>27</v>
      </c>
      <c r="B20" s="9">
        <v>64</v>
      </c>
      <c r="C20" s="9">
        <v>131</v>
      </c>
      <c r="D20" s="9"/>
      <c r="E20" s="9">
        <v>2</v>
      </c>
      <c r="F20" s="9">
        <v>5</v>
      </c>
      <c r="G20" s="9"/>
      <c r="H20" s="9">
        <v>0</v>
      </c>
      <c r="I20" s="9">
        <v>0</v>
      </c>
      <c r="J20" s="9">
        <v>0</v>
      </c>
      <c r="K20" s="9">
        <f t="shared" si="1"/>
        <v>66</v>
      </c>
      <c r="L20" s="9">
        <f t="shared" si="1"/>
        <v>136</v>
      </c>
      <c r="M20" s="9">
        <f t="shared" si="1"/>
        <v>0</v>
      </c>
    </row>
    <row r="21" spans="1:13" x14ac:dyDescent="0.25">
      <c r="A21" s="8" t="s">
        <v>28</v>
      </c>
      <c r="B21" s="9">
        <v>866</v>
      </c>
      <c r="C21" s="9">
        <v>2811</v>
      </c>
      <c r="D21" s="9"/>
      <c r="E21" s="9">
        <v>18</v>
      </c>
      <c r="F21" s="9">
        <v>207</v>
      </c>
      <c r="G21" s="9"/>
      <c r="H21" s="9">
        <v>0</v>
      </c>
      <c r="I21" s="9">
        <v>0</v>
      </c>
      <c r="J21" s="9">
        <v>0</v>
      </c>
      <c r="K21" s="9">
        <f t="shared" si="1"/>
        <v>884</v>
      </c>
      <c r="L21" s="9">
        <f t="shared" si="1"/>
        <v>3018</v>
      </c>
      <c r="M21" s="9">
        <f t="shared" si="1"/>
        <v>0</v>
      </c>
    </row>
    <row r="22" spans="1:13" x14ac:dyDescent="0.25">
      <c r="A22" s="8" t="s">
        <v>29</v>
      </c>
      <c r="B22" s="9">
        <v>1125</v>
      </c>
      <c r="C22" s="9">
        <v>3629</v>
      </c>
      <c r="D22" s="9"/>
      <c r="E22" s="9">
        <v>2</v>
      </c>
      <c r="F22" s="9">
        <v>28</v>
      </c>
      <c r="G22" s="9"/>
      <c r="H22" s="9">
        <v>0</v>
      </c>
      <c r="I22" s="9">
        <v>0</v>
      </c>
      <c r="J22" s="9">
        <v>0</v>
      </c>
      <c r="K22" s="9">
        <f t="shared" si="1"/>
        <v>1127</v>
      </c>
      <c r="L22" s="9">
        <f t="shared" si="1"/>
        <v>3657</v>
      </c>
      <c r="M22" s="9">
        <f t="shared" si="1"/>
        <v>0</v>
      </c>
    </row>
    <row r="23" spans="1:13" x14ac:dyDescent="0.25">
      <c r="A23" s="8" t="s">
        <v>30</v>
      </c>
      <c r="B23" s="9">
        <v>3473</v>
      </c>
      <c r="C23" s="9">
        <v>11361</v>
      </c>
      <c r="D23" s="9"/>
      <c r="E23" s="9">
        <v>94</v>
      </c>
      <c r="F23" s="9">
        <v>4240</v>
      </c>
      <c r="G23" s="9"/>
      <c r="H23" s="9">
        <v>1660</v>
      </c>
      <c r="I23" s="9">
        <v>1678</v>
      </c>
      <c r="J23" s="9">
        <v>37781870</v>
      </c>
      <c r="K23" s="9">
        <f t="shared" si="1"/>
        <v>5227</v>
      </c>
      <c r="L23" s="9">
        <f t="shared" si="1"/>
        <v>17279</v>
      </c>
      <c r="M23" s="9">
        <f t="shared" si="1"/>
        <v>37781870</v>
      </c>
    </row>
    <row r="24" spans="1:13" x14ac:dyDescent="0.25">
      <c r="A24" s="8" t="s">
        <v>31</v>
      </c>
      <c r="B24" s="9">
        <v>2486</v>
      </c>
      <c r="C24" s="9">
        <v>8038</v>
      </c>
      <c r="D24" s="9"/>
      <c r="E24" s="9">
        <v>67</v>
      </c>
      <c r="F24" s="9">
        <v>1570</v>
      </c>
      <c r="G24" s="9"/>
      <c r="H24" s="9">
        <v>0</v>
      </c>
      <c r="I24" s="9">
        <v>0</v>
      </c>
      <c r="J24" s="9">
        <v>0</v>
      </c>
      <c r="K24" s="9">
        <f t="shared" si="1"/>
        <v>2553</v>
      </c>
      <c r="L24" s="9">
        <f t="shared" si="1"/>
        <v>9608</v>
      </c>
      <c r="M24" s="9">
        <f t="shared" si="1"/>
        <v>0</v>
      </c>
    </row>
    <row r="25" spans="1:13" x14ac:dyDescent="0.25">
      <c r="A25" s="8" t="s">
        <v>47</v>
      </c>
      <c r="B25" s="9">
        <v>53</v>
      </c>
      <c r="C25" s="9">
        <v>194</v>
      </c>
      <c r="D25" s="9"/>
      <c r="E25" s="9">
        <v>0</v>
      </c>
      <c r="F25" s="9">
        <v>0</v>
      </c>
      <c r="G25" s="9"/>
      <c r="H25" s="9">
        <v>0</v>
      </c>
      <c r="I25" s="9">
        <v>0</v>
      </c>
      <c r="J25" s="9">
        <v>0</v>
      </c>
      <c r="K25" s="9">
        <f t="shared" si="1"/>
        <v>53</v>
      </c>
      <c r="L25" s="9">
        <f t="shared" si="1"/>
        <v>194</v>
      </c>
      <c r="M25" s="9">
        <f t="shared" si="1"/>
        <v>0</v>
      </c>
    </row>
    <row r="26" spans="1:13" x14ac:dyDescent="0.25">
      <c r="A26" s="8" t="s">
        <v>32</v>
      </c>
      <c r="B26" s="9">
        <v>7535</v>
      </c>
      <c r="C26" s="9">
        <v>23346</v>
      </c>
      <c r="D26" s="9"/>
      <c r="E26" s="9">
        <v>217</v>
      </c>
      <c r="F26" s="9">
        <v>5998</v>
      </c>
      <c r="G26" s="9"/>
      <c r="H26" s="9">
        <v>881</v>
      </c>
      <c r="I26" s="9">
        <v>997</v>
      </c>
      <c r="J26" s="9">
        <v>4092155</v>
      </c>
      <c r="K26" s="9">
        <f t="shared" si="1"/>
        <v>8633</v>
      </c>
      <c r="L26" s="9">
        <f t="shared" si="1"/>
        <v>30341</v>
      </c>
      <c r="M26" s="9">
        <f t="shared" si="1"/>
        <v>4092155</v>
      </c>
    </row>
    <row r="27" spans="1:13" x14ac:dyDescent="0.25">
      <c r="A27" s="8" t="s">
        <v>33</v>
      </c>
      <c r="B27" s="9">
        <v>219</v>
      </c>
      <c r="C27" s="9">
        <v>629</v>
      </c>
      <c r="D27" s="9"/>
      <c r="E27" s="9">
        <v>0</v>
      </c>
      <c r="F27" s="9">
        <v>0</v>
      </c>
      <c r="G27" s="9"/>
      <c r="H27" s="9">
        <v>0</v>
      </c>
      <c r="I27" s="9">
        <v>0</v>
      </c>
      <c r="J27" s="9">
        <v>0</v>
      </c>
      <c r="K27" s="9">
        <f t="shared" si="1"/>
        <v>219</v>
      </c>
      <c r="L27" s="9">
        <f t="shared" si="1"/>
        <v>629</v>
      </c>
      <c r="M27" s="9">
        <f t="shared" si="1"/>
        <v>0</v>
      </c>
    </row>
    <row r="28" spans="1:13" x14ac:dyDescent="0.25">
      <c r="A28" s="8" t="s">
        <v>34</v>
      </c>
      <c r="B28" s="9">
        <v>52</v>
      </c>
      <c r="C28" s="9">
        <v>150</v>
      </c>
      <c r="D28" s="9"/>
      <c r="E28" s="9">
        <v>0</v>
      </c>
      <c r="F28" s="9">
        <v>0</v>
      </c>
      <c r="G28" s="9"/>
      <c r="H28" s="9">
        <v>0</v>
      </c>
      <c r="I28" s="9">
        <v>0</v>
      </c>
      <c r="J28" s="9">
        <v>1000</v>
      </c>
      <c r="K28" s="9">
        <f t="shared" si="1"/>
        <v>52</v>
      </c>
      <c r="L28" s="9">
        <f t="shared" si="1"/>
        <v>150</v>
      </c>
      <c r="M28" s="9">
        <f t="shared" si="1"/>
        <v>1000</v>
      </c>
    </row>
    <row r="29" spans="1:13" x14ac:dyDescent="0.25">
      <c r="A29" s="8" t="s">
        <v>35</v>
      </c>
      <c r="B29" s="9">
        <v>0</v>
      </c>
      <c r="C29" s="9">
        <v>0</v>
      </c>
      <c r="D29" s="9"/>
      <c r="E29" s="9">
        <v>50</v>
      </c>
      <c r="F29" s="9">
        <v>498</v>
      </c>
      <c r="G29" s="9"/>
      <c r="H29" s="9">
        <v>0</v>
      </c>
      <c r="I29" s="9">
        <v>0</v>
      </c>
      <c r="J29" s="9">
        <v>0</v>
      </c>
      <c r="K29" s="9">
        <f t="shared" si="1"/>
        <v>50</v>
      </c>
      <c r="L29" s="9">
        <f t="shared" si="1"/>
        <v>498</v>
      </c>
      <c r="M29" s="9">
        <f t="shared" si="1"/>
        <v>0</v>
      </c>
    </row>
    <row r="30" spans="1:13" x14ac:dyDescent="0.25">
      <c r="A30" s="8" t="s">
        <v>36</v>
      </c>
      <c r="B30" s="9">
        <v>1793</v>
      </c>
      <c r="C30" s="9">
        <v>4850</v>
      </c>
      <c r="D30" s="9"/>
      <c r="E30" s="9">
        <v>21</v>
      </c>
      <c r="F30" s="9">
        <v>136</v>
      </c>
      <c r="G30" s="9"/>
      <c r="H30" s="9">
        <v>13</v>
      </c>
      <c r="I30" s="9">
        <v>21</v>
      </c>
      <c r="J30" s="9">
        <v>108038</v>
      </c>
      <c r="K30" s="9">
        <f t="shared" si="1"/>
        <v>1827</v>
      </c>
      <c r="L30" s="9">
        <f t="shared" si="1"/>
        <v>5007</v>
      </c>
      <c r="M30" s="9">
        <f t="shared" si="1"/>
        <v>108038</v>
      </c>
    </row>
    <row r="31" spans="1:13" x14ac:dyDescent="0.25">
      <c r="A31" s="8" t="s">
        <v>37</v>
      </c>
      <c r="B31" s="9">
        <v>505</v>
      </c>
      <c r="C31" s="9">
        <v>1248</v>
      </c>
      <c r="D31" s="9"/>
      <c r="E31" s="9">
        <v>3</v>
      </c>
      <c r="F31" s="9">
        <v>15</v>
      </c>
      <c r="G31" s="9"/>
      <c r="H31" s="9">
        <v>0</v>
      </c>
      <c r="I31" s="9">
        <v>0</v>
      </c>
      <c r="J31" s="9">
        <v>0</v>
      </c>
      <c r="K31" s="9">
        <f t="shared" si="1"/>
        <v>508</v>
      </c>
      <c r="L31" s="9">
        <f t="shared" si="1"/>
        <v>1263</v>
      </c>
      <c r="M31" s="9">
        <f t="shared" si="1"/>
        <v>0</v>
      </c>
    </row>
    <row r="32" spans="1:13" x14ac:dyDescent="0.25">
      <c r="A32" s="8" t="s">
        <v>48</v>
      </c>
      <c r="B32" s="9">
        <v>42</v>
      </c>
      <c r="C32" s="9">
        <v>144</v>
      </c>
      <c r="D32" s="9"/>
      <c r="E32" s="9">
        <v>0</v>
      </c>
      <c r="F32" s="9">
        <v>0</v>
      </c>
      <c r="G32" s="9"/>
      <c r="H32" s="9">
        <v>1</v>
      </c>
      <c r="I32" s="9">
        <v>2</v>
      </c>
      <c r="J32" s="9">
        <v>0</v>
      </c>
      <c r="K32" s="9">
        <f t="shared" si="1"/>
        <v>43</v>
      </c>
      <c r="L32" s="9">
        <f t="shared" si="1"/>
        <v>146</v>
      </c>
      <c r="M32" s="9">
        <f t="shared" si="1"/>
        <v>0</v>
      </c>
    </row>
    <row r="33" spans="1:13" x14ac:dyDescent="0.25">
      <c r="A33" s="8" t="s">
        <v>38</v>
      </c>
      <c r="B33" s="9">
        <v>408</v>
      </c>
      <c r="C33" s="9">
        <v>1228</v>
      </c>
      <c r="D33" s="9"/>
      <c r="E33" s="9">
        <v>13</v>
      </c>
      <c r="F33" s="9">
        <v>393</v>
      </c>
      <c r="G33" s="9"/>
      <c r="H33" s="9">
        <v>54</v>
      </c>
      <c r="I33" s="9">
        <v>63</v>
      </c>
      <c r="J33" s="9">
        <v>616570</v>
      </c>
      <c r="K33" s="9">
        <f t="shared" si="1"/>
        <v>475</v>
      </c>
      <c r="L33" s="9">
        <f t="shared" si="1"/>
        <v>1684</v>
      </c>
      <c r="M33" s="9">
        <f t="shared" si="1"/>
        <v>616570</v>
      </c>
    </row>
    <row r="34" spans="1:13" x14ac:dyDescent="0.25">
      <c r="A34" s="8" t="s">
        <v>39</v>
      </c>
      <c r="B34" s="9">
        <v>2523</v>
      </c>
      <c r="C34" s="9">
        <v>6628</v>
      </c>
      <c r="D34" s="9"/>
      <c r="E34" s="9">
        <v>47</v>
      </c>
      <c r="F34" s="9">
        <v>338</v>
      </c>
      <c r="G34" s="9"/>
      <c r="H34" s="9">
        <v>10</v>
      </c>
      <c r="I34" s="9">
        <v>10</v>
      </c>
      <c r="J34" s="9">
        <v>123243</v>
      </c>
      <c r="K34" s="9">
        <f t="shared" si="1"/>
        <v>2580</v>
      </c>
      <c r="L34" s="9">
        <f t="shared" si="1"/>
        <v>6976</v>
      </c>
      <c r="M34" s="9">
        <f t="shared" si="1"/>
        <v>123243</v>
      </c>
    </row>
    <row r="35" spans="1:13" x14ac:dyDescent="0.25">
      <c r="A35" s="8" t="s">
        <v>40</v>
      </c>
      <c r="B35" s="9">
        <v>495</v>
      </c>
      <c r="C35" s="9">
        <v>1462</v>
      </c>
      <c r="D35" s="9"/>
      <c r="E35" s="9">
        <v>2</v>
      </c>
      <c r="F35" s="9">
        <v>26</v>
      </c>
      <c r="G35" s="9"/>
      <c r="H35" s="9">
        <v>429</v>
      </c>
      <c r="I35" s="9">
        <v>463</v>
      </c>
      <c r="J35" s="9">
        <v>7916652</v>
      </c>
      <c r="K35" s="9">
        <f t="shared" si="1"/>
        <v>926</v>
      </c>
      <c r="L35" s="9">
        <f t="shared" si="1"/>
        <v>1951</v>
      </c>
      <c r="M35" s="9">
        <f t="shared" si="1"/>
        <v>7916652</v>
      </c>
    </row>
    <row r="36" spans="1:13" x14ac:dyDescent="0.25">
      <c r="A36" s="8" t="s">
        <v>49</v>
      </c>
      <c r="B36" s="9">
        <v>11</v>
      </c>
      <c r="C36" s="9">
        <v>32</v>
      </c>
      <c r="D36" s="9"/>
      <c r="E36" s="9">
        <v>0</v>
      </c>
      <c r="F36" s="9">
        <v>0</v>
      </c>
      <c r="G36" s="9"/>
      <c r="H36" s="9">
        <v>0</v>
      </c>
      <c r="I36" s="9">
        <v>0</v>
      </c>
      <c r="J36" s="9">
        <v>0</v>
      </c>
      <c r="K36" s="9">
        <f t="shared" si="1"/>
        <v>11</v>
      </c>
      <c r="L36" s="9">
        <f t="shared" si="1"/>
        <v>32</v>
      </c>
      <c r="M36" s="9">
        <f t="shared" si="1"/>
        <v>0</v>
      </c>
    </row>
    <row r="37" spans="1:13" x14ac:dyDescent="0.25">
      <c r="A37" s="8" t="s">
        <v>50</v>
      </c>
      <c r="B37" s="9">
        <v>28</v>
      </c>
      <c r="C37" s="9">
        <v>77</v>
      </c>
      <c r="D37" s="9"/>
      <c r="E37" s="9">
        <v>0</v>
      </c>
      <c r="F37" s="9">
        <v>0</v>
      </c>
      <c r="G37" s="9"/>
      <c r="H37" s="9">
        <v>0</v>
      </c>
      <c r="I37" s="9">
        <v>0</v>
      </c>
      <c r="J37" s="9">
        <v>0</v>
      </c>
      <c r="K37" s="9">
        <f t="shared" si="1"/>
        <v>28</v>
      </c>
      <c r="L37" s="9">
        <f t="shared" si="1"/>
        <v>77</v>
      </c>
      <c r="M37" s="9">
        <f t="shared" si="1"/>
        <v>0</v>
      </c>
    </row>
    <row r="38" spans="1:13" x14ac:dyDescent="0.25">
      <c r="A38" s="8" t="s">
        <v>51</v>
      </c>
      <c r="B38" s="9">
        <v>239</v>
      </c>
      <c r="C38" s="9">
        <v>667</v>
      </c>
      <c r="D38" s="9"/>
      <c r="E38" s="9">
        <v>0</v>
      </c>
      <c r="F38" s="9">
        <v>0</v>
      </c>
      <c r="G38" s="9"/>
      <c r="H38" s="9">
        <v>0</v>
      </c>
      <c r="I38" s="9">
        <v>0</v>
      </c>
      <c r="J38" s="9">
        <v>0</v>
      </c>
      <c r="K38" s="9">
        <f t="shared" si="1"/>
        <v>239</v>
      </c>
      <c r="L38" s="9">
        <f t="shared" si="1"/>
        <v>667</v>
      </c>
      <c r="M38" s="9">
        <f t="shared" si="1"/>
        <v>0</v>
      </c>
    </row>
    <row r="39" spans="1:13" x14ac:dyDescent="0.25">
      <c r="A39" s="8" t="s">
        <v>52</v>
      </c>
      <c r="B39" s="9">
        <v>24</v>
      </c>
      <c r="C39" s="9">
        <v>76</v>
      </c>
      <c r="D39" s="9"/>
      <c r="E39" s="9">
        <v>0</v>
      </c>
      <c r="F39" s="9">
        <v>0</v>
      </c>
      <c r="G39" s="9"/>
      <c r="H39" s="9">
        <v>0</v>
      </c>
      <c r="I39" s="9">
        <v>0</v>
      </c>
      <c r="J39" s="9">
        <v>0</v>
      </c>
      <c r="K39" s="9">
        <f t="shared" si="1"/>
        <v>24</v>
      </c>
      <c r="L39" s="9">
        <f t="shared" si="1"/>
        <v>76</v>
      </c>
      <c r="M39" s="9">
        <f t="shared" si="1"/>
        <v>0</v>
      </c>
    </row>
    <row r="40" spans="1:13" x14ac:dyDescent="0.25">
      <c r="A40" s="8" t="s">
        <v>53</v>
      </c>
      <c r="B40" s="9">
        <v>104</v>
      </c>
      <c r="C40" s="9">
        <v>281</v>
      </c>
      <c r="D40" s="9"/>
      <c r="E40" s="9">
        <v>0</v>
      </c>
      <c r="F40" s="9">
        <v>0</v>
      </c>
      <c r="G40" s="9"/>
      <c r="H40" s="9">
        <v>0</v>
      </c>
      <c r="I40" s="9">
        <v>0</v>
      </c>
      <c r="J40" s="9">
        <v>0</v>
      </c>
      <c r="K40" s="9">
        <f t="shared" si="1"/>
        <v>104</v>
      </c>
      <c r="L40" s="9">
        <f t="shared" si="1"/>
        <v>281</v>
      </c>
      <c r="M40" s="9">
        <f t="shared" si="1"/>
        <v>0</v>
      </c>
    </row>
    <row r="41" spans="1:13" x14ac:dyDescent="0.25">
      <c r="A41" s="8" t="s">
        <v>54</v>
      </c>
      <c r="B41" s="9">
        <v>330</v>
      </c>
      <c r="C41" s="9">
        <v>1013</v>
      </c>
      <c r="D41" s="9"/>
      <c r="E41" s="9">
        <v>0</v>
      </c>
      <c r="F41" s="9">
        <v>0</v>
      </c>
      <c r="G41" s="9"/>
      <c r="H41" s="9">
        <v>0</v>
      </c>
      <c r="I41" s="9">
        <v>0</v>
      </c>
      <c r="J41" s="9">
        <v>0</v>
      </c>
      <c r="K41" s="9">
        <f t="shared" si="1"/>
        <v>330</v>
      </c>
      <c r="L41" s="9">
        <f t="shared" si="1"/>
        <v>1013</v>
      </c>
      <c r="M41" s="9">
        <f t="shared" si="1"/>
        <v>0</v>
      </c>
    </row>
    <row r="42" spans="1:13" x14ac:dyDescent="0.25">
      <c r="A42" s="8" t="s">
        <v>41</v>
      </c>
      <c r="B42" s="9">
        <v>8235</v>
      </c>
      <c r="C42" s="9">
        <v>20052</v>
      </c>
      <c r="D42" s="9"/>
      <c r="E42" s="9">
        <v>108</v>
      </c>
      <c r="F42" s="9">
        <v>1531</v>
      </c>
      <c r="G42" s="9"/>
      <c r="H42" s="9">
        <v>49</v>
      </c>
      <c r="I42" s="9">
        <v>50</v>
      </c>
      <c r="J42" s="9">
        <v>1153482</v>
      </c>
      <c r="K42" s="9">
        <f t="shared" si="1"/>
        <v>8392</v>
      </c>
      <c r="L42" s="9">
        <f t="shared" si="1"/>
        <v>21633</v>
      </c>
      <c r="M42" s="9">
        <f t="shared" si="1"/>
        <v>1153482</v>
      </c>
    </row>
    <row r="43" spans="1:13" x14ac:dyDescent="0.25">
      <c r="A43" s="8" t="s">
        <v>42</v>
      </c>
      <c r="B43" s="9">
        <v>6599</v>
      </c>
      <c r="C43" s="9">
        <v>19013</v>
      </c>
      <c r="D43" s="9"/>
      <c r="E43" s="9">
        <v>166</v>
      </c>
      <c r="F43" s="9">
        <v>4660</v>
      </c>
      <c r="G43" s="9"/>
      <c r="H43" s="9">
        <v>3711</v>
      </c>
      <c r="I43" s="9">
        <v>4084</v>
      </c>
      <c r="J43" s="9">
        <v>59416016</v>
      </c>
      <c r="K43" s="9">
        <f t="shared" si="1"/>
        <v>10476</v>
      </c>
      <c r="L43" s="9">
        <f t="shared" si="1"/>
        <v>27757</v>
      </c>
      <c r="M43" s="9">
        <f t="shared" si="1"/>
        <v>59416016</v>
      </c>
    </row>
    <row r="44" spans="1:13" x14ac:dyDescent="0.25">
      <c r="A44" s="8" t="s">
        <v>43</v>
      </c>
      <c r="B44" s="9">
        <v>3248</v>
      </c>
      <c r="C44" s="9">
        <v>8657</v>
      </c>
      <c r="D44" s="9"/>
      <c r="E44" s="9">
        <v>147</v>
      </c>
      <c r="F44" s="9">
        <v>3094</v>
      </c>
      <c r="G44" s="9"/>
      <c r="H44" s="9">
        <v>2679</v>
      </c>
      <c r="I44" s="9">
        <v>2903</v>
      </c>
      <c r="J44" s="9">
        <v>30783180</v>
      </c>
      <c r="K44" s="9">
        <f t="shared" si="1"/>
        <v>6074</v>
      </c>
      <c r="L44" s="9">
        <f t="shared" si="1"/>
        <v>14654</v>
      </c>
      <c r="M44" s="9">
        <f t="shared" si="1"/>
        <v>30783180</v>
      </c>
    </row>
    <row r="45" spans="1:13" x14ac:dyDescent="0.25">
      <c r="A45" s="8" t="s">
        <v>44</v>
      </c>
      <c r="B45" s="9">
        <v>1565</v>
      </c>
      <c r="C45" s="9">
        <v>4084</v>
      </c>
      <c r="D45" s="9"/>
      <c r="E45" s="9">
        <v>11</v>
      </c>
      <c r="F45" s="9">
        <v>187</v>
      </c>
      <c r="G45" s="9"/>
      <c r="H45" s="9">
        <v>4</v>
      </c>
      <c r="I45" s="9">
        <v>4</v>
      </c>
      <c r="J45" s="9">
        <v>24883</v>
      </c>
      <c r="K45" s="9">
        <f t="shared" si="1"/>
        <v>1580</v>
      </c>
      <c r="L45" s="9">
        <f t="shared" si="1"/>
        <v>4275</v>
      </c>
      <c r="M45" s="9">
        <f t="shared" si="1"/>
        <v>24883</v>
      </c>
    </row>
    <row r="46" spans="1:13" x14ac:dyDescent="0.25">
      <c r="A46" s="8" t="s">
        <v>45</v>
      </c>
      <c r="B46" s="9">
        <v>38</v>
      </c>
      <c r="C46" s="9">
        <v>107</v>
      </c>
      <c r="D46" s="9"/>
      <c r="E46" s="9">
        <v>0</v>
      </c>
      <c r="F46" s="9">
        <v>0</v>
      </c>
      <c r="G46" s="9"/>
      <c r="H46" s="9">
        <v>0</v>
      </c>
      <c r="I46" s="9">
        <v>0</v>
      </c>
      <c r="J46" s="9">
        <v>0</v>
      </c>
      <c r="K46" s="9">
        <f t="shared" si="1"/>
        <v>38</v>
      </c>
      <c r="L46" s="9">
        <f t="shared" si="1"/>
        <v>107</v>
      </c>
      <c r="M46" s="9">
        <f t="shared" si="1"/>
        <v>0</v>
      </c>
    </row>
    <row r="47" spans="1:13" x14ac:dyDescent="0.25">
      <c r="A47" s="8" t="s">
        <v>46</v>
      </c>
      <c r="B47" s="9">
        <v>231</v>
      </c>
      <c r="C47" s="9">
        <v>573</v>
      </c>
      <c r="D47" s="9"/>
      <c r="E47" s="9">
        <v>254</v>
      </c>
      <c r="F47" s="9">
        <v>2459</v>
      </c>
      <c r="G47" s="9"/>
      <c r="H47" s="9">
        <v>0</v>
      </c>
      <c r="I47" s="9">
        <v>0</v>
      </c>
      <c r="J47" s="9">
        <v>0</v>
      </c>
      <c r="K47" s="9">
        <f t="shared" si="1"/>
        <v>485</v>
      </c>
      <c r="L47" s="9">
        <f t="shared" si="1"/>
        <v>3032</v>
      </c>
      <c r="M47" s="9">
        <f t="shared" si="1"/>
        <v>0</v>
      </c>
    </row>
    <row r="48" spans="1:13" x14ac:dyDescent="0.25">
      <c r="A48" s="6" t="s">
        <v>13</v>
      </c>
      <c r="B48" s="7">
        <f>SUM(B49:B88)</f>
        <v>84136</v>
      </c>
      <c r="C48" s="7">
        <f t="shared" ref="C48:M48" si="2">SUM(C49:C88)</f>
        <v>250447</v>
      </c>
      <c r="D48" s="7">
        <f t="shared" si="2"/>
        <v>0</v>
      </c>
      <c r="E48" s="7">
        <f t="shared" si="2"/>
        <v>18248</v>
      </c>
      <c r="F48" s="7">
        <f t="shared" si="2"/>
        <v>232884</v>
      </c>
      <c r="G48" s="7">
        <f t="shared" si="2"/>
        <v>0</v>
      </c>
      <c r="H48" s="7">
        <f t="shared" si="2"/>
        <v>35541</v>
      </c>
      <c r="I48" s="7">
        <f t="shared" si="2"/>
        <v>37173</v>
      </c>
      <c r="J48" s="7">
        <f t="shared" si="2"/>
        <v>410567597.69</v>
      </c>
      <c r="K48" s="7">
        <f t="shared" si="2"/>
        <v>137925</v>
      </c>
      <c r="L48" s="7">
        <f t="shared" si="2"/>
        <v>520504</v>
      </c>
      <c r="M48" s="7">
        <f t="shared" si="2"/>
        <v>410567597.69</v>
      </c>
    </row>
    <row r="49" spans="1:13" x14ac:dyDescent="0.25">
      <c r="A49" s="8" t="s">
        <v>15</v>
      </c>
      <c r="B49" s="9">
        <v>15</v>
      </c>
      <c r="C49" s="9">
        <v>32</v>
      </c>
      <c r="D49" s="9"/>
      <c r="E49" s="9">
        <v>0</v>
      </c>
      <c r="F49" s="9">
        <v>0</v>
      </c>
      <c r="G49" s="9"/>
      <c r="H49" s="9">
        <v>10</v>
      </c>
      <c r="I49" s="9">
        <v>12</v>
      </c>
      <c r="J49" s="9">
        <v>168250</v>
      </c>
      <c r="K49" s="9">
        <f t="shared" ref="K49:M64" si="3">SUM(B49+E49+H49)</f>
        <v>25</v>
      </c>
      <c r="L49" s="9">
        <f t="shared" si="3"/>
        <v>44</v>
      </c>
      <c r="M49" s="9">
        <f t="shared" si="3"/>
        <v>168250</v>
      </c>
    </row>
    <row r="50" spans="1:13" x14ac:dyDescent="0.25">
      <c r="A50" s="8" t="s">
        <v>16</v>
      </c>
      <c r="B50" s="9">
        <v>21900</v>
      </c>
      <c r="C50" s="9">
        <v>70052</v>
      </c>
      <c r="D50" s="9"/>
      <c r="E50" s="9">
        <v>14743</v>
      </c>
      <c r="F50" s="9">
        <v>140769</v>
      </c>
      <c r="G50" s="9"/>
      <c r="H50" s="9">
        <v>2029</v>
      </c>
      <c r="I50" s="9">
        <v>2091</v>
      </c>
      <c r="J50" s="9">
        <v>20372502.650000006</v>
      </c>
      <c r="K50" s="9">
        <f t="shared" si="3"/>
        <v>38672</v>
      </c>
      <c r="L50" s="9">
        <f t="shared" si="3"/>
        <v>212912</v>
      </c>
      <c r="M50" s="9">
        <f t="shared" si="3"/>
        <v>20372502.650000006</v>
      </c>
    </row>
    <row r="51" spans="1:13" x14ac:dyDescent="0.25">
      <c r="A51" s="8" t="s">
        <v>17</v>
      </c>
      <c r="B51" s="9">
        <v>441</v>
      </c>
      <c r="C51" s="9">
        <v>1459</v>
      </c>
      <c r="D51" s="9"/>
      <c r="E51" s="9">
        <v>260</v>
      </c>
      <c r="F51" s="9">
        <v>8664</v>
      </c>
      <c r="G51" s="9"/>
      <c r="H51" s="9">
        <v>7619</v>
      </c>
      <c r="I51" s="9">
        <v>7693</v>
      </c>
      <c r="J51" s="9">
        <v>146423248.48999998</v>
      </c>
      <c r="K51" s="9">
        <f t="shared" si="3"/>
        <v>8320</v>
      </c>
      <c r="L51" s="9">
        <f t="shared" si="3"/>
        <v>17816</v>
      </c>
      <c r="M51" s="9">
        <f t="shared" si="3"/>
        <v>146423248.48999998</v>
      </c>
    </row>
    <row r="52" spans="1:13" x14ac:dyDescent="0.25">
      <c r="A52" s="8" t="s">
        <v>18</v>
      </c>
      <c r="B52" s="9">
        <v>399</v>
      </c>
      <c r="C52" s="9">
        <v>1038</v>
      </c>
      <c r="D52" s="9"/>
      <c r="E52" s="9">
        <v>762</v>
      </c>
      <c r="F52" s="9">
        <v>20723</v>
      </c>
      <c r="G52" s="9"/>
      <c r="H52" s="9">
        <v>1486</v>
      </c>
      <c r="I52" s="17">
        <v>1692</v>
      </c>
      <c r="J52" s="9">
        <v>22012968.59</v>
      </c>
      <c r="K52" s="9">
        <f t="shared" si="3"/>
        <v>2647</v>
      </c>
      <c r="L52" s="9">
        <f t="shared" si="3"/>
        <v>23453</v>
      </c>
      <c r="M52" s="9">
        <f t="shared" si="3"/>
        <v>22012968.59</v>
      </c>
    </row>
    <row r="53" spans="1:13" x14ac:dyDescent="0.25">
      <c r="A53" s="8" t="s">
        <v>19</v>
      </c>
      <c r="B53" s="9">
        <v>323</v>
      </c>
      <c r="C53" s="9">
        <v>913</v>
      </c>
      <c r="D53" s="9"/>
      <c r="E53" s="9">
        <v>16</v>
      </c>
      <c r="F53" s="9">
        <v>414</v>
      </c>
      <c r="G53" s="9"/>
      <c r="H53" s="9">
        <v>212</v>
      </c>
      <c r="I53" s="9">
        <v>212</v>
      </c>
      <c r="J53" s="9">
        <v>5196320.13</v>
      </c>
      <c r="K53" s="9">
        <f t="shared" si="3"/>
        <v>551</v>
      </c>
      <c r="L53" s="9">
        <f t="shared" si="3"/>
        <v>1539</v>
      </c>
      <c r="M53" s="9">
        <f t="shared" si="3"/>
        <v>5196320.13</v>
      </c>
    </row>
    <row r="54" spans="1:13" x14ac:dyDescent="0.25">
      <c r="A54" s="8" t="s">
        <v>20</v>
      </c>
      <c r="B54" s="9">
        <v>87</v>
      </c>
      <c r="C54" s="9">
        <v>247</v>
      </c>
      <c r="D54" s="9"/>
      <c r="E54" s="9">
        <v>4</v>
      </c>
      <c r="F54" s="9">
        <v>40</v>
      </c>
      <c r="G54" s="9"/>
      <c r="H54" s="9">
        <v>98</v>
      </c>
      <c r="I54" s="9">
        <v>98</v>
      </c>
      <c r="J54" s="9">
        <v>990622</v>
      </c>
      <c r="K54" s="9">
        <f t="shared" si="3"/>
        <v>189</v>
      </c>
      <c r="L54" s="9">
        <f t="shared" si="3"/>
        <v>385</v>
      </c>
      <c r="M54" s="9">
        <f t="shared" si="3"/>
        <v>990622</v>
      </c>
    </row>
    <row r="55" spans="1:13" x14ac:dyDescent="0.25">
      <c r="A55" s="8" t="s">
        <v>21</v>
      </c>
      <c r="B55" s="9">
        <v>1</v>
      </c>
      <c r="C55" s="9">
        <v>1</v>
      </c>
      <c r="D55" s="9"/>
      <c r="E55" s="9">
        <v>0</v>
      </c>
      <c r="F55" s="9">
        <v>0</v>
      </c>
      <c r="G55" s="9"/>
      <c r="H55" s="9">
        <v>0</v>
      </c>
      <c r="I55" s="9">
        <v>0</v>
      </c>
      <c r="J55" s="9">
        <v>0</v>
      </c>
      <c r="K55" s="9">
        <f t="shared" si="3"/>
        <v>1</v>
      </c>
      <c r="L55" s="9">
        <f t="shared" si="3"/>
        <v>1</v>
      </c>
      <c r="M55" s="9">
        <f t="shared" si="3"/>
        <v>0</v>
      </c>
    </row>
    <row r="56" spans="1:13" x14ac:dyDescent="0.25">
      <c r="A56" s="8" t="s">
        <v>22</v>
      </c>
      <c r="B56" s="9">
        <v>1129</v>
      </c>
      <c r="C56" s="9">
        <v>2711</v>
      </c>
      <c r="D56" s="9"/>
      <c r="E56" s="9">
        <v>94</v>
      </c>
      <c r="F56" s="9">
        <v>3127</v>
      </c>
      <c r="G56" s="9"/>
      <c r="H56" s="9">
        <v>1036</v>
      </c>
      <c r="I56" s="9">
        <v>1036</v>
      </c>
      <c r="J56" s="9">
        <v>17657530.91</v>
      </c>
      <c r="K56" s="9">
        <f t="shared" si="3"/>
        <v>2259</v>
      </c>
      <c r="L56" s="9">
        <f t="shared" si="3"/>
        <v>6874</v>
      </c>
      <c r="M56" s="9">
        <f t="shared" si="3"/>
        <v>17657530.91</v>
      </c>
    </row>
    <row r="57" spans="1:13" x14ac:dyDescent="0.25">
      <c r="A57" s="8" t="s">
        <v>23</v>
      </c>
      <c r="B57" s="9">
        <v>0</v>
      </c>
      <c r="C57" s="9">
        <v>0</v>
      </c>
      <c r="D57" s="9"/>
      <c r="E57" s="9">
        <v>0</v>
      </c>
      <c r="F57" s="9">
        <v>0</v>
      </c>
      <c r="G57" s="9"/>
      <c r="H57" s="9">
        <v>0</v>
      </c>
      <c r="I57" s="9">
        <v>0</v>
      </c>
      <c r="J57" s="9">
        <v>0</v>
      </c>
      <c r="K57" s="9">
        <f t="shared" si="3"/>
        <v>0</v>
      </c>
      <c r="L57" s="9">
        <f t="shared" si="3"/>
        <v>0</v>
      </c>
      <c r="M57" s="9">
        <f t="shared" si="3"/>
        <v>0</v>
      </c>
    </row>
    <row r="58" spans="1:13" x14ac:dyDescent="0.25">
      <c r="A58" s="8" t="s">
        <v>24</v>
      </c>
      <c r="B58" s="9">
        <v>0</v>
      </c>
      <c r="C58" s="9">
        <v>0</v>
      </c>
      <c r="D58" s="9"/>
      <c r="E58" s="9">
        <v>0</v>
      </c>
      <c r="F58" s="9">
        <v>0</v>
      </c>
      <c r="G58" s="9"/>
      <c r="H58" s="9">
        <v>0</v>
      </c>
      <c r="I58" s="9">
        <v>0</v>
      </c>
      <c r="J58" s="9">
        <v>0</v>
      </c>
      <c r="K58" s="9">
        <f t="shared" si="3"/>
        <v>0</v>
      </c>
      <c r="L58" s="9">
        <f t="shared" si="3"/>
        <v>0</v>
      </c>
      <c r="M58" s="9">
        <f t="shared" si="3"/>
        <v>0</v>
      </c>
    </row>
    <row r="59" spans="1:13" x14ac:dyDescent="0.25">
      <c r="A59" s="8" t="s">
        <v>25</v>
      </c>
      <c r="B59" s="9">
        <v>0</v>
      </c>
      <c r="C59" s="9">
        <v>0</v>
      </c>
      <c r="D59" s="9"/>
      <c r="E59" s="9">
        <v>0</v>
      </c>
      <c r="F59" s="9">
        <v>0</v>
      </c>
      <c r="G59" s="9"/>
      <c r="H59" s="9">
        <v>0</v>
      </c>
      <c r="I59" s="9">
        <v>0</v>
      </c>
      <c r="J59" s="9">
        <v>0</v>
      </c>
      <c r="K59" s="9">
        <f t="shared" si="3"/>
        <v>0</v>
      </c>
      <c r="L59" s="9">
        <f t="shared" si="3"/>
        <v>0</v>
      </c>
      <c r="M59" s="9">
        <f t="shared" si="3"/>
        <v>0</v>
      </c>
    </row>
    <row r="60" spans="1:13" x14ac:dyDescent="0.25">
      <c r="A60" s="8" t="s">
        <v>26</v>
      </c>
      <c r="B60" s="9">
        <v>17726</v>
      </c>
      <c r="C60" s="9">
        <v>54130</v>
      </c>
      <c r="D60" s="9"/>
      <c r="E60" s="9">
        <v>1150</v>
      </c>
      <c r="F60" s="9">
        <v>32212</v>
      </c>
      <c r="G60" s="9"/>
      <c r="H60" s="9">
        <v>13561</v>
      </c>
      <c r="I60" s="9">
        <v>14036</v>
      </c>
      <c r="J60" s="9">
        <v>105450477.92</v>
      </c>
      <c r="K60" s="9">
        <f t="shared" si="3"/>
        <v>32437</v>
      </c>
      <c r="L60" s="9">
        <f t="shared" si="3"/>
        <v>100378</v>
      </c>
      <c r="M60" s="9">
        <f t="shared" si="3"/>
        <v>105450477.92</v>
      </c>
    </row>
    <row r="61" spans="1:13" x14ac:dyDescent="0.25">
      <c r="A61" s="8" t="s">
        <v>27</v>
      </c>
      <c r="B61" s="9">
        <v>75</v>
      </c>
      <c r="C61" s="9">
        <v>166</v>
      </c>
      <c r="D61" s="9"/>
      <c r="E61" s="9">
        <v>2</v>
      </c>
      <c r="F61" s="9">
        <v>5</v>
      </c>
      <c r="G61" s="9"/>
      <c r="H61" s="9">
        <v>0</v>
      </c>
      <c r="I61" s="9">
        <v>0</v>
      </c>
      <c r="J61" s="9">
        <v>0</v>
      </c>
      <c r="K61" s="9">
        <f t="shared" si="3"/>
        <v>77</v>
      </c>
      <c r="L61" s="9">
        <f t="shared" si="3"/>
        <v>171</v>
      </c>
      <c r="M61" s="9">
        <f t="shared" si="3"/>
        <v>0</v>
      </c>
    </row>
    <row r="62" spans="1:13" x14ac:dyDescent="0.25">
      <c r="A62" s="8" t="s">
        <v>28</v>
      </c>
      <c r="B62" s="9">
        <v>858</v>
      </c>
      <c r="C62" s="9">
        <v>2715</v>
      </c>
      <c r="D62" s="9"/>
      <c r="E62" s="9">
        <v>16</v>
      </c>
      <c r="F62" s="9">
        <v>182</v>
      </c>
      <c r="G62" s="9"/>
      <c r="H62" s="9">
        <v>0</v>
      </c>
      <c r="I62" s="9">
        <v>0</v>
      </c>
      <c r="J62" s="9">
        <v>0</v>
      </c>
      <c r="K62" s="9">
        <f t="shared" si="3"/>
        <v>874</v>
      </c>
      <c r="L62" s="9">
        <f t="shared" si="3"/>
        <v>2897</v>
      </c>
      <c r="M62" s="9">
        <f t="shared" si="3"/>
        <v>0</v>
      </c>
    </row>
    <row r="63" spans="1:13" x14ac:dyDescent="0.25">
      <c r="A63" s="8" t="s">
        <v>29</v>
      </c>
      <c r="B63" s="9">
        <v>1089</v>
      </c>
      <c r="C63" s="9">
        <v>3500</v>
      </c>
      <c r="D63" s="9"/>
      <c r="E63" s="9">
        <v>3</v>
      </c>
      <c r="F63" s="9">
        <v>39</v>
      </c>
      <c r="G63" s="9"/>
      <c r="H63" s="9">
        <v>0</v>
      </c>
      <c r="I63" s="9">
        <v>0</v>
      </c>
      <c r="J63" s="9">
        <v>0</v>
      </c>
      <c r="K63" s="9">
        <f t="shared" si="3"/>
        <v>1092</v>
      </c>
      <c r="L63" s="9">
        <f t="shared" si="3"/>
        <v>3539</v>
      </c>
      <c r="M63" s="9">
        <f t="shared" si="3"/>
        <v>0</v>
      </c>
    </row>
    <row r="64" spans="1:13" x14ac:dyDescent="0.25">
      <c r="A64" s="8" t="s">
        <v>30</v>
      </c>
      <c r="B64" s="9">
        <v>3444</v>
      </c>
      <c r="C64" s="9">
        <v>11092</v>
      </c>
      <c r="D64" s="9"/>
      <c r="E64" s="9">
        <v>92</v>
      </c>
      <c r="F64" s="9">
        <v>4576</v>
      </c>
      <c r="G64" s="9"/>
      <c r="H64" s="9">
        <v>1544</v>
      </c>
      <c r="I64" s="9">
        <v>1574</v>
      </c>
      <c r="J64" s="9">
        <v>7570728</v>
      </c>
      <c r="K64" s="9">
        <f t="shared" si="3"/>
        <v>5080</v>
      </c>
      <c r="L64" s="9">
        <f t="shared" si="3"/>
        <v>17242</v>
      </c>
      <c r="M64" s="9">
        <f t="shared" si="3"/>
        <v>7570728</v>
      </c>
    </row>
    <row r="65" spans="1:13" x14ac:dyDescent="0.25">
      <c r="A65" s="8" t="s">
        <v>31</v>
      </c>
      <c r="B65" s="9">
        <v>2560</v>
      </c>
      <c r="C65" s="9">
        <v>8224</v>
      </c>
      <c r="D65" s="9"/>
      <c r="E65" s="9">
        <v>65</v>
      </c>
      <c r="F65" s="9">
        <v>1432</v>
      </c>
      <c r="G65" s="9"/>
      <c r="H65" s="9">
        <v>0</v>
      </c>
      <c r="I65" s="9">
        <v>0</v>
      </c>
      <c r="J65" s="9">
        <v>0</v>
      </c>
      <c r="K65" s="9">
        <f t="shared" ref="K65:M88" si="4">SUM(B65+E65+H65)</f>
        <v>2625</v>
      </c>
      <c r="L65" s="9">
        <f t="shared" si="4"/>
        <v>9656</v>
      </c>
      <c r="M65" s="9">
        <f t="shared" si="4"/>
        <v>0</v>
      </c>
    </row>
    <row r="66" spans="1:13" x14ac:dyDescent="0.25">
      <c r="A66" s="8" t="s">
        <v>47</v>
      </c>
      <c r="B66" s="9">
        <v>52</v>
      </c>
      <c r="C66" s="9">
        <v>201</v>
      </c>
      <c r="D66" s="9"/>
      <c r="E66" s="9">
        <v>0</v>
      </c>
      <c r="F66" s="9">
        <v>0</v>
      </c>
      <c r="G66" s="9"/>
      <c r="H66" s="9">
        <v>0</v>
      </c>
      <c r="I66" s="9">
        <v>0</v>
      </c>
      <c r="J66" s="9">
        <v>0</v>
      </c>
      <c r="K66" s="9">
        <f t="shared" si="4"/>
        <v>52</v>
      </c>
      <c r="L66" s="9">
        <f t="shared" si="4"/>
        <v>201</v>
      </c>
      <c r="M66" s="9">
        <f t="shared" si="4"/>
        <v>0</v>
      </c>
    </row>
    <row r="67" spans="1:13" x14ac:dyDescent="0.25">
      <c r="A67" s="8" t="s">
        <v>32</v>
      </c>
      <c r="B67" s="9">
        <v>7549</v>
      </c>
      <c r="C67" s="9">
        <v>23456</v>
      </c>
      <c r="D67" s="9"/>
      <c r="E67" s="9">
        <v>221</v>
      </c>
      <c r="F67" s="9">
        <v>6264</v>
      </c>
      <c r="G67" s="9"/>
      <c r="H67" s="9">
        <v>1213</v>
      </c>
      <c r="I67" s="9">
        <v>1304</v>
      </c>
      <c r="J67" s="9">
        <v>6401033</v>
      </c>
      <c r="K67" s="9">
        <f t="shared" si="4"/>
        <v>8983</v>
      </c>
      <c r="L67" s="9">
        <f t="shared" si="4"/>
        <v>31024</v>
      </c>
      <c r="M67" s="9">
        <f t="shared" si="4"/>
        <v>6401033</v>
      </c>
    </row>
    <row r="68" spans="1:13" x14ac:dyDescent="0.25">
      <c r="A68" s="8" t="s">
        <v>33</v>
      </c>
      <c r="B68" s="9">
        <v>284</v>
      </c>
      <c r="C68" s="9">
        <v>864</v>
      </c>
      <c r="D68" s="9"/>
      <c r="E68" s="9">
        <v>3</v>
      </c>
      <c r="F68" s="9">
        <v>70</v>
      </c>
      <c r="G68" s="9"/>
      <c r="H68" s="9">
        <v>0</v>
      </c>
      <c r="I68" s="9">
        <v>0</v>
      </c>
      <c r="J68" s="9">
        <v>0</v>
      </c>
      <c r="K68" s="9">
        <f t="shared" si="4"/>
        <v>287</v>
      </c>
      <c r="L68" s="9">
        <f t="shared" si="4"/>
        <v>934</v>
      </c>
      <c r="M68" s="9">
        <f t="shared" si="4"/>
        <v>0</v>
      </c>
    </row>
    <row r="69" spans="1:13" x14ac:dyDescent="0.25">
      <c r="A69" s="8" t="s">
        <v>34</v>
      </c>
      <c r="B69" s="9">
        <v>63</v>
      </c>
      <c r="C69" s="9">
        <v>195</v>
      </c>
      <c r="D69" s="9"/>
      <c r="E69" s="9">
        <v>0</v>
      </c>
      <c r="F69" s="9">
        <v>0</v>
      </c>
      <c r="G69" s="9"/>
      <c r="H69" s="9">
        <v>0</v>
      </c>
      <c r="I69" s="9">
        <v>0</v>
      </c>
      <c r="J69" s="9">
        <v>1000</v>
      </c>
      <c r="K69" s="9">
        <f t="shared" si="4"/>
        <v>63</v>
      </c>
      <c r="L69" s="9">
        <f t="shared" si="4"/>
        <v>195</v>
      </c>
      <c r="M69" s="9">
        <f t="shared" si="4"/>
        <v>1000</v>
      </c>
    </row>
    <row r="70" spans="1:13" x14ac:dyDescent="0.25">
      <c r="A70" s="8" t="s">
        <v>35</v>
      </c>
      <c r="B70" s="9">
        <v>0</v>
      </c>
      <c r="C70" s="9">
        <v>0</v>
      </c>
      <c r="D70" s="9"/>
      <c r="E70" s="9">
        <v>50</v>
      </c>
      <c r="F70" s="9">
        <v>838</v>
      </c>
      <c r="G70" s="9"/>
      <c r="H70" s="9">
        <v>0</v>
      </c>
      <c r="I70" s="9">
        <v>0</v>
      </c>
      <c r="J70" s="9">
        <v>0</v>
      </c>
      <c r="K70" s="9">
        <f t="shared" si="4"/>
        <v>50</v>
      </c>
      <c r="L70" s="9">
        <f t="shared" si="4"/>
        <v>838</v>
      </c>
      <c r="M70" s="9">
        <f t="shared" si="4"/>
        <v>0</v>
      </c>
    </row>
    <row r="71" spans="1:13" x14ac:dyDescent="0.25">
      <c r="A71" s="8" t="s">
        <v>36</v>
      </c>
      <c r="B71" s="9">
        <v>1785</v>
      </c>
      <c r="C71" s="9">
        <v>4920</v>
      </c>
      <c r="D71" s="9"/>
      <c r="E71" s="9">
        <v>23</v>
      </c>
      <c r="F71" s="9">
        <v>231</v>
      </c>
      <c r="G71" s="9"/>
      <c r="H71" s="9">
        <v>7</v>
      </c>
      <c r="I71" s="9">
        <v>8</v>
      </c>
      <c r="J71" s="9">
        <v>24200</v>
      </c>
      <c r="K71" s="9">
        <f t="shared" si="4"/>
        <v>1815</v>
      </c>
      <c r="L71" s="9">
        <f t="shared" si="4"/>
        <v>5159</v>
      </c>
      <c r="M71" s="9">
        <f t="shared" si="4"/>
        <v>24200</v>
      </c>
    </row>
    <row r="72" spans="1:13" x14ac:dyDescent="0.25">
      <c r="A72" s="8" t="s">
        <v>37</v>
      </c>
      <c r="B72" s="9">
        <v>530</v>
      </c>
      <c r="C72" s="9">
        <v>1292</v>
      </c>
      <c r="D72" s="9"/>
      <c r="E72" s="9">
        <v>2</v>
      </c>
      <c r="F72" s="9">
        <v>15</v>
      </c>
      <c r="G72" s="9"/>
      <c r="H72" s="9">
        <v>0</v>
      </c>
      <c r="I72" s="9">
        <v>0</v>
      </c>
      <c r="J72" s="9">
        <v>0</v>
      </c>
      <c r="K72" s="9">
        <f t="shared" si="4"/>
        <v>532</v>
      </c>
      <c r="L72" s="9">
        <f t="shared" si="4"/>
        <v>1307</v>
      </c>
      <c r="M72" s="9">
        <f t="shared" si="4"/>
        <v>0</v>
      </c>
    </row>
    <row r="73" spans="1:13" x14ac:dyDescent="0.25">
      <c r="A73" s="8" t="s">
        <v>48</v>
      </c>
      <c r="B73" s="9">
        <v>45</v>
      </c>
      <c r="C73" s="9">
        <v>157</v>
      </c>
      <c r="D73" s="9"/>
      <c r="E73" s="9">
        <v>0</v>
      </c>
      <c r="F73" s="9">
        <v>0</v>
      </c>
      <c r="G73" s="9"/>
      <c r="H73" s="9">
        <v>1</v>
      </c>
      <c r="I73" s="9">
        <v>2</v>
      </c>
      <c r="J73" s="9">
        <v>0</v>
      </c>
      <c r="K73" s="9">
        <f t="shared" si="4"/>
        <v>46</v>
      </c>
      <c r="L73" s="9">
        <f t="shared" si="4"/>
        <v>159</v>
      </c>
      <c r="M73" s="9">
        <f t="shared" si="4"/>
        <v>0</v>
      </c>
    </row>
    <row r="74" spans="1:13" x14ac:dyDescent="0.25">
      <c r="A74" s="8" t="s">
        <v>38</v>
      </c>
      <c r="B74" s="9">
        <v>373</v>
      </c>
      <c r="C74" s="9">
        <v>1114</v>
      </c>
      <c r="D74" s="9"/>
      <c r="E74" s="9">
        <v>13</v>
      </c>
      <c r="F74" s="9">
        <v>393</v>
      </c>
      <c r="G74" s="9"/>
      <c r="H74" s="9">
        <v>39</v>
      </c>
      <c r="I74" s="9">
        <v>53</v>
      </c>
      <c r="J74" s="9">
        <v>68199</v>
      </c>
      <c r="K74" s="9">
        <f t="shared" si="4"/>
        <v>425</v>
      </c>
      <c r="L74" s="9">
        <f t="shared" si="4"/>
        <v>1560</v>
      </c>
      <c r="M74" s="9">
        <f t="shared" si="4"/>
        <v>68199</v>
      </c>
    </row>
    <row r="75" spans="1:13" x14ac:dyDescent="0.25">
      <c r="A75" s="8" t="s">
        <v>39</v>
      </c>
      <c r="B75" s="9">
        <v>2574</v>
      </c>
      <c r="C75" s="9">
        <v>6732</v>
      </c>
      <c r="D75" s="9"/>
      <c r="E75" s="9">
        <v>44</v>
      </c>
      <c r="F75" s="9">
        <v>298</v>
      </c>
      <c r="G75" s="9"/>
      <c r="H75" s="9">
        <v>8</v>
      </c>
      <c r="I75" s="9">
        <v>8</v>
      </c>
      <c r="J75" s="9">
        <v>3976</v>
      </c>
      <c r="K75" s="9">
        <f t="shared" si="4"/>
        <v>2626</v>
      </c>
      <c r="L75" s="9">
        <f t="shared" si="4"/>
        <v>7038</v>
      </c>
      <c r="M75" s="9">
        <f t="shared" si="4"/>
        <v>3976</v>
      </c>
    </row>
    <row r="76" spans="1:13" x14ac:dyDescent="0.25">
      <c r="A76" s="8" t="s">
        <v>40</v>
      </c>
      <c r="B76" s="9">
        <v>502</v>
      </c>
      <c r="C76" s="9">
        <v>1443</v>
      </c>
      <c r="D76" s="9"/>
      <c r="E76" s="9">
        <v>0</v>
      </c>
      <c r="F76" s="9">
        <v>0</v>
      </c>
      <c r="G76" s="9"/>
      <c r="H76" s="9">
        <v>332</v>
      </c>
      <c r="I76" s="9">
        <v>362</v>
      </c>
      <c r="J76" s="9">
        <v>1757157</v>
      </c>
      <c r="K76" s="9">
        <f t="shared" si="4"/>
        <v>834</v>
      </c>
      <c r="L76" s="9">
        <f t="shared" si="4"/>
        <v>1805</v>
      </c>
      <c r="M76" s="9">
        <f t="shared" si="4"/>
        <v>1757157</v>
      </c>
    </row>
    <row r="77" spans="1:13" x14ac:dyDescent="0.25">
      <c r="A77" s="8" t="s">
        <v>49</v>
      </c>
      <c r="B77" s="9">
        <v>11</v>
      </c>
      <c r="C77" s="9">
        <v>31</v>
      </c>
      <c r="D77" s="9"/>
      <c r="E77" s="9">
        <v>0</v>
      </c>
      <c r="F77" s="9">
        <v>0</v>
      </c>
      <c r="G77" s="9"/>
      <c r="H77" s="9">
        <v>0</v>
      </c>
      <c r="I77" s="9">
        <v>0</v>
      </c>
      <c r="J77" s="9">
        <v>0</v>
      </c>
      <c r="K77" s="9">
        <f t="shared" si="4"/>
        <v>11</v>
      </c>
      <c r="L77" s="9">
        <f t="shared" si="4"/>
        <v>31</v>
      </c>
      <c r="M77" s="9">
        <f t="shared" si="4"/>
        <v>0</v>
      </c>
    </row>
    <row r="78" spans="1:13" x14ac:dyDescent="0.25">
      <c r="A78" s="8" t="s">
        <v>50</v>
      </c>
      <c r="B78" s="9">
        <v>26</v>
      </c>
      <c r="C78" s="9">
        <v>70</v>
      </c>
      <c r="D78" s="9"/>
      <c r="E78" s="9">
        <v>0</v>
      </c>
      <c r="F78" s="9">
        <v>0</v>
      </c>
      <c r="G78" s="9"/>
      <c r="H78" s="9">
        <v>0</v>
      </c>
      <c r="I78" s="9">
        <v>0</v>
      </c>
      <c r="J78" s="9">
        <v>0</v>
      </c>
      <c r="K78" s="9">
        <f t="shared" si="4"/>
        <v>26</v>
      </c>
      <c r="L78" s="9">
        <f t="shared" si="4"/>
        <v>70</v>
      </c>
      <c r="M78" s="9">
        <f t="shared" si="4"/>
        <v>0</v>
      </c>
    </row>
    <row r="79" spans="1:13" x14ac:dyDescent="0.25">
      <c r="A79" s="8" t="s">
        <v>51</v>
      </c>
      <c r="B79" s="9">
        <v>151</v>
      </c>
      <c r="C79" s="9">
        <v>420</v>
      </c>
      <c r="D79" s="9"/>
      <c r="E79" s="9">
        <v>0</v>
      </c>
      <c r="F79" s="9">
        <v>0</v>
      </c>
      <c r="G79" s="9"/>
      <c r="H79" s="9">
        <v>0</v>
      </c>
      <c r="I79" s="9">
        <v>0</v>
      </c>
      <c r="J79" s="9">
        <v>0</v>
      </c>
      <c r="K79" s="9">
        <f t="shared" si="4"/>
        <v>151</v>
      </c>
      <c r="L79" s="9">
        <f t="shared" si="4"/>
        <v>420</v>
      </c>
      <c r="M79" s="9">
        <f t="shared" si="4"/>
        <v>0</v>
      </c>
    </row>
    <row r="80" spans="1:13" x14ac:dyDescent="0.25">
      <c r="A80" s="8" t="s">
        <v>52</v>
      </c>
      <c r="B80" s="9">
        <v>44</v>
      </c>
      <c r="C80" s="9">
        <v>143</v>
      </c>
      <c r="D80" s="9"/>
      <c r="E80" s="9">
        <v>0</v>
      </c>
      <c r="F80" s="9">
        <v>0</v>
      </c>
      <c r="G80" s="9"/>
      <c r="H80" s="9">
        <v>0</v>
      </c>
      <c r="I80" s="9">
        <v>0</v>
      </c>
      <c r="J80" s="9">
        <v>0</v>
      </c>
      <c r="K80" s="9">
        <f t="shared" si="4"/>
        <v>44</v>
      </c>
      <c r="L80" s="9">
        <f t="shared" si="4"/>
        <v>143</v>
      </c>
      <c r="M80" s="9">
        <f t="shared" si="4"/>
        <v>0</v>
      </c>
    </row>
    <row r="81" spans="1:13" x14ac:dyDescent="0.25">
      <c r="A81" s="8" t="s">
        <v>53</v>
      </c>
      <c r="B81" s="9">
        <v>83</v>
      </c>
      <c r="C81" s="9">
        <v>226</v>
      </c>
      <c r="D81" s="9"/>
      <c r="E81" s="9">
        <v>0</v>
      </c>
      <c r="F81" s="9">
        <v>0</v>
      </c>
      <c r="G81" s="9"/>
      <c r="H81" s="9">
        <v>0</v>
      </c>
      <c r="I81" s="9">
        <v>0</v>
      </c>
      <c r="J81" s="9">
        <v>0</v>
      </c>
      <c r="K81" s="9">
        <f t="shared" si="4"/>
        <v>83</v>
      </c>
      <c r="L81" s="9">
        <f t="shared" si="4"/>
        <v>226</v>
      </c>
      <c r="M81" s="9">
        <f t="shared" si="4"/>
        <v>0</v>
      </c>
    </row>
    <row r="82" spans="1:13" x14ac:dyDescent="0.25">
      <c r="A82" s="8" t="s">
        <v>54</v>
      </c>
      <c r="B82" s="9">
        <v>314</v>
      </c>
      <c r="C82" s="9">
        <v>964</v>
      </c>
      <c r="D82" s="9"/>
      <c r="E82" s="9">
        <v>0</v>
      </c>
      <c r="F82" s="9">
        <v>0</v>
      </c>
      <c r="G82" s="9"/>
      <c r="H82" s="9">
        <v>0</v>
      </c>
      <c r="I82" s="9">
        <v>0</v>
      </c>
      <c r="J82" s="9">
        <v>0</v>
      </c>
      <c r="K82" s="9">
        <f t="shared" si="4"/>
        <v>314</v>
      </c>
      <c r="L82" s="9">
        <f t="shared" si="4"/>
        <v>964</v>
      </c>
      <c r="M82" s="9">
        <f t="shared" si="4"/>
        <v>0</v>
      </c>
    </row>
    <row r="83" spans="1:13" x14ac:dyDescent="0.25">
      <c r="A83" s="8" t="s">
        <v>41</v>
      </c>
      <c r="B83" s="9">
        <v>8185</v>
      </c>
      <c r="C83" s="9">
        <v>19848</v>
      </c>
      <c r="D83" s="9"/>
      <c r="E83" s="9">
        <v>82</v>
      </c>
      <c r="F83" s="9">
        <v>1707</v>
      </c>
      <c r="G83" s="9"/>
      <c r="H83" s="9">
        <v>44</v>
      </c>
      <c r="I83" s="9">
        <v>45</v>
      </c>
      <c r="J83" s="9">
        <v>40620</v>
      </c>
      <c r="K83" s="9">
        <f t="shared" si="4"/>
        <v>8311</v>
      </c>
      <c r="L83" s="9">
        <f t="shared" si="4"/>
        <v>21600</v>
      </c>
      <c r="M83" s="9">
        <f t="shared" si="4"/>
        <v>40620</v>
      </c>
    </row>
    <row r="84" spans="1:13" x14ac:dyDescent="0.25">
      <c r="A84" s="8" t="s">
        <v>42</v>
      </c>
      <c r="B84" s="9">
        <v>6406</v>
      </c>
      <c r="C84" s="9">
        <v>18276</v>
      </c>
      <c r="D84" s="9"/>
      <c r="E84" s="9">
        <v>166</v>
      </c>
      <c r="F84" s="9">
        <v>4469</v>
      </c>
      <c r="G84" s="9"/>
      <c r="H84" s="9">
        <v>3714</v>
      </c>
      <c r="I84" s="9">
        <v>4089</v>
      </c>
      <c r="J84" s="9">
        <v>36423974</v>
      </c>
      <c r="K84" s="9">
        <f t="shared" si="4"/>
        <v>10286</v>
      </c>
      <c r="L84" s="9">
        <f t="shared" si="4"/>
        <v>26834</v>
      </c>
      <c r="M84" s="9">
        <f t="shared" si="4"/>
        <v>36423974</v>
      </c>
    </row>
    <row r="85" spans="1:13" x14ac:dyDescent="0.25">
      <c r="A85" s="8" t="s">
        <v>43</v>
      </c>
      <c r="B85" s="9">
        <v>3171</v>
      </c>
      <c r="C85" s="9">
        <v>8634</v>
      </c>
      <c r="D85" s="9"/>
      <c r="E85" s="9">
        <v>146</v>
      </c>
      <c r="F85" s="9">
        <v>3271</v>
      </c>
      <c r="G85" s="9"/>
      <c r="H85" s="9">
        <v>2583</v>
      </c>
      <c r="I85" s="9">
        <v>2853</v>
      </c>
      <c r="J85" s="9">
        <v>40004765</v>
      </c>
      <c r="K85" s="9">
        <f t="shared" si="4"/>
        <v>5900</v>
      </c>
      <c r="L85" s="9">
        <f t="shared" si="4"/>
        <v>14758</v>
      </c>
      <c r="M85" s="9">
        <f t="shared" si="4"/>
        <v>40004765</v>
      </c>
    </row>
    <row r="86" spans="1:13" x14ac:dyDescent="0.25">
      <c r="A86" s="8" t="s">
        <v>44</v>
      </c>
      <c r="B86" s="9">
        <v>1611</v>
      </c>
      <c r="C86" s="9">
        <v>4312</v>
      </c>
      <c r="D86" s="9"/>
      <c r="E86" s="9">
        <v>10</v>
      </c>
      <c r="F86" s="9">
        <v>202</v>
      </c>
      <c r="G86" s="9"/>
      <c r="H86" s="9">
        <v>5</v>
      </c>
      <c r="I86" s="9">
        <v>5</v>
      </c>
      <c r="J86" s="9">
        <v>25</v>
      </c>
      <c r="K86" s="9">
        <f t="shared" si="4"/>
        <v>1626</v>
      </c>
      <c r="L86" s="9">
        <f t="shared" si="4"/>
        <v>4519</v>
      </c>
      <c r="M86" s="9">
        <f t="shared" si="4"/>
        <v>25</v>
      </c>
    </row>
    <row r="87" spans="1:13" x14ac:dyDescent="0.25">
      <c r="A87" s="8" t="s">
        <v>45</v>
      </c>
      <c r="B87" s="9">
        <v>40</v>
      </c>
      <c r="C87" s="9">
        <v>115</v>
      </c>
      <c r="D87" s="9"/>
      <c r="E87" s="9">
        <v>0</v>
      </c>
      <c r="F87" s="9">
        <v>0</v>
      </c>
      <c r="G87" s="9"/>
      <c r="H87" s="9">
        <v>0</v>
      </c>
      <c r="I87" s="9">
        <v>0</v>
      </c>
      <c r="J87" s="9">
        <v>0</v>
      </c>
      <c r="K87" s="9">
        <f t="shared" si="4"/>
        <v>40</v>
      </c>
      <c r="L87" s="9">
        <f t="shared" si="4"/>
        <v>115</v>
      </c>
      <c r="M87" s="9">
        <f t="shared" si="4"/>
        <v>0</v>
      </c>
    </row>
    <row r="88" spans="1:13" x14ac:dyDescent="0.25">
      <c r="A88" s="8" t="s">
        <v>46</v>
      </c>
      <c r="B88" s="9">
        <v>290</v>
      </c>
      <c r="C88" s="9">
        <v>754</v>
      </c>
      <c r="D88" s="9"/>
      <c r="E88" s="9">
        <v>281</v>
      </c>
      <c r="F88" s="9">
        <v>2943</v>
      </c>
      <c r="G88" s="9"/>
      <c r="H88" s="9">
        <v>0</v>
      </c>
      <c r="I88" s="9">
        <v>0</v>
      </c>
      <c r="J88" s="9">
        <v>0</v>
      </c>
      <c r="K88" s="9">
        <f t="shared" si="4"/>
        <v>571</v>
      </c>
      <c r="L88" s="9">
        <f t="shared" si="4"/>
        <v>3697</v>
      </c>
      <c r="M88" s="9">
        <f t="shared" si="4"/>
        <v>0</v>
      </c>
    </row>
    <row r="89" spans="1:13" ht="15.75" thickBot="1" x14ac:dyDescent="0.3">
      <c r="A89" s="10" t="s">
        <v>14</v>
      </c>
      <c r="B89" s="11">
        <f>SUM(B7,B48)</f>
        <v>167001</v>
      </c>
      <c r="C89" s="11">
        <f t="shared" ref="C89:M89" si="5">SUM(C7,C48)</f>
        <v>496435</v>
      </c>
      <c r="D89" s="11">
        <f t="shared" si="5"/>
        <v>0</v>
      </c>
      <c r="E89" s="11">
        <f t="shared" si="5"/>
        <v>36553</v>
      </c>
      <c r="F89" s="11">
        <f t="shared" si="5"/>
        <v>469018</v>
      </c>
      <c r="G89" s="11">
        <f t="shared" si="5"/>
        <v>0</v>
      </c>
      <c r="H89" s="11">
        <f t="shared" si="5"/>
        <v>71193</v>
      </c>
      <c r="I89" s="11">
        <f t="shared" si="5"/>
        <v>74582</v>
      </c>
      <c r="J89" s="11">
        <f t="shared" si="5"/>
        <v>976039846.88999987</v>
      </c>
      <c r="K89" s="11">
        <f t="shared" si="5"/>
        <v>274747</v>
      </c>
      <c r="L89" s="11">
        <f t="shared" si="5"/>
        <v>1040035</v>
      </c>
      <c r="M89" s="11">
        <f t="shared" si="5"/>
        <v>976039846.88999987</v>
      </c>
    </row>
  </sheetData>
  <mergeCells count="6">
    <mergeCell ref="A1:M1"/>
    <mergeCell ref="A2:M2"/>
    <mergeCell ref="A3:M3"/>
    <mergeCell ref="B5:D5"/>
    <mergeCell ref="E5:G5"/>
    <mergeCell ref="H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diciembre</vt:lpstr>
      <vt:lpstr>noviembre</vt:lpstr>
      <vt:lpstr>octubre</vt:lpstr>
      <vt:lpstr>septiembre</vt:lpstr>
      <vt:lpstr>agosto</vt:lpstr>
      <vt:lpstr>julio</vt:lpstr>
      <vt:lpstr>junio</vt:lpstr>
      <vt:lpstr>mayo</vt:lpstr>
      <vt:lpstr>abril</vt:lpstr>
      <vt:lpstr>marzo</vt:lpstr>
      <vt:lpstr>febrero</vt:lpstr>
      <vt:lpstr>enero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Rey Garcia</dc:creator>
  <cp:lastModifiedBy>Andrea Braun Cirano</cp:lastModifiedBy>
  <dcterms:created xsi:type="dcterms:W3CDTF">2016-05-30T15:57:52Z</dcterms:created>
  <dcterms:modified xsi:type="dcterms:W3CDTF">2018-10-09T15:41:38Z</dcterms:modified>
</cp:coreProperties>
</file>