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aun\Desktop\Tráfico Terrestre\"/>
    </mc:Choice>
  </mc:AlternateContent>
  <bookViews>
    <workbookView xWindow="0" yWindow="0" windowWidth="28800" windowHeight="12135" activeTab="11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6" l="1"/>
  <c r="K49" i="12" l="1"/>
  <c r="M84" i="5" l="1"/>
  <c r="M85" i="5"/>
  <c r="L84" i="5"/>
  <c r="L85" i="5"/>
  <c r="K84" i="5"/>
  <c r="K85" i="5"/>
  <c r="M86" i="1"/>
  <c r="M87" i="1"/>
  <c r="L86" i="1"/>
  <c r="L87" i="1"/>
  <c r="K86" i="1"/>
  <c r="K87" i="1"/>
  <c r="M45" i="1"/>
  <c r="M46" i="1"/>
  <c r="L45" i="1"/>
  <c r="L46" i="1"/>
  <c r="K45" i="1"/>
  <c r="K46" i="1"/>
  <c r="M86" i="2"/>
  <c r="M87" i="2"/>
  <c r="L86" i="2"/>
  <c r="L87" i="2"/>
  <c r="K86" i="2"/>
  <c r="K87" i="2"/>
  <c r="M45" i="2"/>
  <c r="M46" i="2"/>
  <c r="L45" i="2"/>
  <c r="L46" i="2"/>
  <c r="K45" i="2"/>
  <c r="K46" i="2"/>
  <c r="M84" i="3"/>
  <c r="M85" i="3"/>
  <c r="L84" i="3"/>
  <c r="L85" i="3"/>
  <c r="K84" i="3"/>
  <c r="K85" i="3"/>
  <c r="M45" i="3"/>
  <c r="M46" i="3"/>
  <c r="L45" i="3"/>
  <c r="L46" i="3"/>
  <c r="K45" i="3"/>
  <c r="K46" i="3"/>
  <c r="M84" i="4"/>
  <c r="M85" i="4"/>
  <c r="L84" i="4"/>
  <c r="L85" i="4"/>
  <c r="K84" i="4"/>
  <c r="K85" i="4"/>
  <c r="M45" i="4"/>
  <c r="M46" i="4"/>
  <c r="L45" i="4"/>
  <c r="L46" i="4"/>
  <c r="K45" i="4"/>
  <c r="K46" i="4"/>
  <c r="M45" i="5"/>
  <c r="M46" i="5"/>
  <c r="L45" i="5"/>
  <c r="L46" i="5"/>
  <c r="K45" i="5"/>
  <c r="K46" i="5"/>
  <c r="M84" i="6"/>
  <c r="M85" i="6"/>
  <c r="L84" i="6"/>
  <c r="L85" i="6"/>
  <c r="K84" i="6"/>
  <c r="K85" i="6"/>
  <c r="M45" i="6"/>
  <c r="M46" i="6"/>
  <c r="L45" i="6"/>
  <c r="L46" i="6"/>
  <c r="K45" i="6"/>
  <c r="K46" i="6"/>
  <c r="M84" i="7"/>
  <c r="M85" i="7"/>
  <c r="L84" i="7"/>
  <c r="L85" i="7"/>
  <c r="K84" i="7"/>
  <c r="K85" i="7"/>
  <c r="M45" i="7"/>
  <c r="M46" i="7"/>
  <c r="L45" i="7"/>
  <c r="L46" i="7"/>
  <c r="K45" i="7"/>
  <c r="K46" i="7"/>
  <c r="M84" i="8"/>
  <c r="M85" i="8"/>
  <c r="L84" i="8"/>
  <c r="L85" i="8"/>
  <c r="K84" i="8"/>
  <c r="K85" i="8"/>
  <c r="M45" i="8"/>
  <c r="M46" i="8"/>
  <c r="L45" i="8"/>
  <c r="L46" i="8"/>
  <c r="K45" i="8"/>
  <c r="K46" i="8"/>
  <c r="M84" i="9"/>
  <c r="M85" i="9"/>
  <c r="L84" i="9"/>
  <c r="L85" i="9"/>
  <c r="K84" i="9"/>
  <c r="K85" i="9"/>
  <c r="M45" i="9"/>
  <c r="M46" i="9"/>
  <c r="L45" i="9"/>
  <c r="L46" i="9"/>
  <c r="K45" i="9"/>
  <c r="K46" i="9"/>
  <c r="M84" i="10"/>
  <c r="M85" i="10"/>
  <c r="L84" i="10"/>
  <c r="L85" i="10"/>
  <c r="K84" i="10"/>
  <c r="K85" i="10"/>
  <c r="M45" i="10"/>
  <c r="M46" i="10"/>
  <c r="L45" i="10"/>
  <c r="L46" i="10"/>
  <c r="K45" i="10"/>
  <c r="K46" i="10"/>
  <c r="M84" i="11"/>
  <c r="M85" i="11"/>
  <c r="L84" i="11"/>
  <c r="L85" i="11"/>
  <c r="K84" i="11"/>
  <c r="K85" i="11"/>
  <c r="M45" i="11"/>
  <c r="M46" i="11"/>
  <c r="L45" i="11"/>
  <c r="L46" i="11"/>
  <c r="K45" i="11"/>
  <c r="K46" i="11"/>
  <c r="M84" i="12"/>
  <c r="M85" i="12"/>
  <c r="L84" i="12"/>
  <c r="L85" i="12"/>
  <c r="K84" i="12"/>
  <c r="K85" i="12"/>
  <c r="M45" i="12"/>
  <c r="M46" i="12"/>
  <c r="L45" i="12"/>
  <c r="L46" i="12"/>
  <c r="K45" i="12"/>
  <c r="K46" i="12"/>
  <c r="K8" i="12"/>
  <c r="M88" i="12" l="1"/>
  <c r="L88" i="12"/>
  <c r="K88" i="12"/>
  <c r="M87" i="12"/>
  <c r="L87" i="12"/>
  <c r="K87" i="12"/>
  <c r="M86" i="12"/>
  <c r="L86" i="12"/>
  <c r="K86" i="12"/>
  <c r="M83" i="12"/>
  <c r="L83" i="12"/>
  <c r="K83" i="12"/>
  <c r="M82" i="12"/>
  <c r="L82" i="12"/>
  <c r="K82" i="12"/>
  <c r="M81" i="12"/>
  <c r="L81" i="12"/>
  <c r="K81" i="12"/>
  <c r="M80" i="12"/>
  <c r="L80" i="12"/>
  <c r="K80" i="12"/>
  <c r="M79" i="12"/>
  <c r="L79" i="12"/>
  <c r="K79" i="12"/>
  <c r="M78" i="12"/>
  <c r="L78" i="12"/>
  <c r="K78" i="12"/>
  <c r="M77" i="12"/>
  <c r="L77" i="12"/>
  <c r="K77" i="12"/>
  <c r="M76" i="12"/>
  <c r="L76" i="12"/>
  <c r="K76" i="12"/>
  <c r="M75" i="12"/>
  <c r="L75" i="12"/>
  <c r="K75" i="12"/>
  <c r="M74" i="12"/>
  <c r="L74" i="12"/>
  <c r="K74" i="12"/>
  <c r="M73" i="12"/>
  <c r="L73" i="12"/>
  <c r="K73" i="12"/>
  <c r="M72" i="12"/>
  <c r="L72" i="12"/>
  <c r="K72" i="12"/>
  <c r="M71" i="12"/>
  <c r="L71" i="12"/>
  <c r="K71" i="12"/>
  <c r="M70" i="12"/>
  <c r="L70" i="12"/>
  <c r="K70" i="12"/>
  <c r="M69" i="12"/>
  <c r="L69" i="12"/>
  <c r="K69" i="12"/>
  <c r="M68" i="12"/>
  <c r="L68" i="12"/>
  <c r="K68" i="12"/>
  <c r="M67" i="12"/>
  <c r="L67" i="12"/>
  <c r="K67" i="12"/>
  <c r="M66" i="12"/>
  <c r="L66" i="12"/>
  <c r="K66" i="12"/>
  <c r="M65" i="12"/>
  <c r="L65" i="12"/>
  <c r="K65" i="12"/>
  <c r="M64" i="12"/>
  <c r="L64" i="12"/>
  <c r="K64" i="12"/>
  <c r="M63" i="12"/>
  <c r="L63" i="12"/>
  <c r="K63" i="12"/>
  <c r="M62" i="12"/>
  <c r="L62" i="12"/>
  <c r="K62" i="12"/>
  <c r="M61" i="12"/>
  <c r="L61" i="12"/>
  <c r="K61" i="12"/>
  <c r="M60" i="12"/>
  <c r="L60" i="12"/>
  <c r="K60" i="12"/>
  <c r="M59" i="12"/>
  <c r="L59" i="12"/>
  <c r="K59" i="12"/>
  <c r="M58" i="12"/>
  <c r="L58" i="12"/>
  <c r="K58" i="12"/>
  <c r="M57" i="12"/>
  <c r="L57" i="12"/>
  <c r="K57" i="12"/>
  <c r="M56" i="12"/>
  <c r="L56" i="12"/>
  <c r="K56" i="12"/>
  <c r="M55" i="12"/>
  <c r="L55" i="12"/>
  <c r="K55" i="12"/>
  <c r="M54" i="12"/>
  <c r="L54" i="12"/>
  <c r="K54" i="12"/>
  <c r="M53" i="12"/>
  <c r="L53" i="12"/>
  <c r="K53" i="12"/>
  <c r="M52" i="12"/>
  <c r="L52" i="12"/>
  <c r="K52" i="12"/>
  <c r="M51" i="12"/>
  <c r="L51" i="12"/>
  <c r="K51" i="12"/>
  <c r="M50" i="12"/>
  <c r="L50" i="12"/>
  <c r="K50" i="12"/>
  <c r="M49" i="12"/>
  <c r="L49" i="12"/>
  <c r="J48" i="12"/>
  <c r="I48" i="12"/>
  <c r="H48" i="12"/>
  <c r="G48" i="12"/>
  <c r="F48" i="12"/>
  <c r="E48" i="12"/>
  <c r="D48" i="12"/>
  <c r="C48" i="12"/>
  <c r="B48" i="12"/>
  <c r="M47" i="12"/>
  <c r="L47" i="12"/>
  <c r="K47" i="12"/>
  <c r="M44" i="12"/>
  <c r="L44" i="12"/>
  <c r="K44" i="12"/>
  <c r="M43" i="12"/>
  <c r="L43" i="12"/>
  <c r="K43" i="12"/>
  <c r="M42" i="12"/>
  <c r="L42" i="12"/>
  <c r="K42" i="12"/>
  <c r="M41" i="12"/>
  <c r="L41" i="12"/>
  <c r="K41" i="12"/>
  <c r="M40" i="12"/>
  <c r="L40" i="12"/>
  <c r="K40" i="12"/>
  <c r="M39" i="12"/>
  <c r="L39" i="12"/>
  <c r="K39" i="12"/>
  <c r="M38" i="12"/>
  <c r="L38" i="12"/>
  <c r="K38" i="12"/>
  <c r="M37" i="12"/>
  <c r="L37" i="12"/>
  <c r="K37" i="12"/>
  <c r="M36" i="12"/>
  <c r="L36" i="12"/>
  <c r="K36" i="12"/>
  <c r="M35" i="12"/>
  <c r="L35" i="12"/>
  <c r="K35" i="12"/>
  <c r="M34" i="12"/>
  <c r="L34" i="12"/>
  <c r="K34" i="12"/>
  <c r="M33" i="12"/>
  <c r="L33" i="12"/>
  <c r="K33" i="12"/>
  <c r="M32" i="12"/>
  <c r="L32" i="12"/>
  <c r="K32" i="12"/>
  <c r="M31" i="12"/>
  <c r="L31" i="12"/>
  <c r="K31" i="12"/>
  <c r="M30" i="12"/>
  <c r="L30" i="12"/>
  <c r="K30" i="12"/>
  <c r="M29" i="12"/>
  <c r="L29" i="12"/>
  <c r="K29" i="12"/>
  <c r="M28" i="12"/>
  <c r="L28" i="12"/>
  <c r="K28" i="12"/>
  <c r="M27" i="12"/>
  <c r="L27" i="12"/>
  <c r="K27" i="12"/>
  <c r="M26" i="12"/>
  <c r="L26" i="12"/>
  <c r="K26" i="12"/>
  <c r="M25" i="12"/>
  <c r="L25" i="12"/>
  <c r="K25" i="12"/>
  <c r="M24" i="12"/>
  <c r="L24" i="12"/>
  <c r="K24" i="12"/>
  <c r="M23" i="12"/>
  <c r="L23" i="12"/>
  <c r="K23" i="12"/>
  <c r="M22" i="12"/>
  <c r="L22" i="12"/>
  <c r="K22" i="12"/>
  <c r="M21" i="12"/>
  <c r="L21" i="12"/>
  <c r="K21" i="12"/>
  <c r="M20" i="12"/>
  <c r="L20" i="12"/>
  <c r="K20" i="12"/>
  <c r="M19" i="12"/>
  <c r="L19" i="12"/>
  <c r="K19" i="12"/>
  <c r="M18" i="12"/>
  <c r="L18" i="12"/>
  <c r="K18" i="12"/>
  <c r="M17" i="12"/>
  <c r="L17" i="12"/>
  <c r="K17" i="12"/>
  <c r="M16" i="12"/>
  <c r="L16" i="12"/>
  <c r="K16" i="12"/>
  <c r="M15" i="12"/>
  <c r="L15" i="12"/>
  <c r="K15" i="12"/>
  <c r="M14" i="12"/>
  <c r="L14" i="12"/>
  <c r="K14" i="12"/>
  <c r="M13" i="12"/>
  <c r="L13" i="12"/>
  <c r="K13" i="12"/>
  <c r="M12" i="12"/>
  <c r="L12" i="12"/>
  <c r="K12" i="12"/>
  <c r="M11" i="12"/>
  <c r="L11" i="12"/>
  <c r="K11" i="12"/>
  <c r="M10" i="12"/>
  <c r="L10" i="12"/>
  <c r="K10" i="12"/>
  <c r="M9" i="12"/>
  <c r="L9" i="12"/>
  <c r="K9" i="12"/>
  <c r="M8" i="12"/>
  <c r="L8" i="12"/>
  <c r="J7" i="12"/>
  <c r="I7" i="12"/>
  <c r="H7" i="12"/>
  <c r="H89" i="12" s="1"/>
  <c r="G7" i="12"/>
  <c r="F7" i="12"/>
  <c r="E7" i="12"/>
  <c r="D7" i="12"/>
  <c r="D89" i="12" s="1"/>
  <c r="C7" i="12"/>
  <c r="B7" i="12"/>
  <c r="M88" i="11"/>
  <c r="L88" i="11"/>
  <c r="K88" i="11"/>
  <c r="M87" i="11"/>
  <c r="L87" i="11"/>
  <c r="K87" i="11"/>
  <c r="M86" i="11"/>
  <c r="L86" i="11"/>
  <c r="K86" i="11"/>
  <c r="M83" i="11"/>
  <c r="L83" i="11"/>
  <c r="K83" i="11"/>
  <c r="M82" i="11"/>
  <c r="L82" i="11"/>
  <c r="K82" i="11"/>
  <c r="M81" i="11"/>
  <c r="L81" i="11"/>
  <c r="K81" i="11"/>
  <c r="M80" i="11"/>
  <c r="L80" i="11"/>
  <c r="K80" i="11"/>
  <c r="M79" i="11"/>
  <c r="L79" i="11"/>
  <c r="K79" i="11"/>
  <c r="M78" i="11"/>
  <c r="L78" i="11"/>
  <c r="K78" i="11"/>
  <c r="M77" i="11"/>
  <c r="L77" i="11"/>
  <c r="K77" i="11"/>
  <c r="M76" i="11"/>
  <c r="L76" i="11"/>
  <c r="K76" i="11"/>
  <c r="M75" i="11"/>
  <c r="L75" i="11"/>
  <c r="K75" i="11"/>
  <c r="M74" i="11"/>
  <c r="L74" i="11"/>
  <c r="K74" i="11"/>
  <c r="M73" i="11"/>
  <c r="L73" i="11"/>
  <c r="K73" i="11"/>
  <c r="M72" i="11"/>
  <c r="L72" i="11"/>
  <c r="K72" i="11"/>
  <c r="M71" i="11"/>
  <c r="L71" i="11"/>
  <c r="K71" i="11"/>
  <c r="M70" i="11"/>
  <c r="L70" i="11"/>
  <c r="K70" i="11"/>
  <c r="M69" i="11"/>
  <c r="L69" i="11"/>
  <c r="K69" i="11"/>
  <c r="M68" i="11"/>
  <c r="L68" i="11"/>
  <c r="K68" i="11"/>
  <c r="M67" i="11"/>
  <c r="L67" i="11"/>
  <c r="K67" i="11"/>
  <c r="M66" i="11"/>
  <c r="L66" i="11"/>
  <c r="K66" i="11"/>
  <c r="M65" i="11"/>
  <c r="L65" i="11"/>
  <c r="K65" i="11"/>
  <c r="M64" i="11"/>
  <c r="L64" i="11"/>
  <c r="K64" i="11"/>
  <c r="M63" i="11"/>
  <c r="L63" i="11"/>
  <c r="K63" i="11"/>
  <c r="M62" i="11"/>
  <c r="L62" i="11"/>
  <c r="K62" i="11"/>
  <c r="M61" i="11"/>
  <c r="L61" i="11"/>
  <c r="K61" i="11"/>
  <c r="M60" i="11"/>
  <c r="L60" i="11"/>
  <c r="K60" i="11"/>
  <c r="M59" i="11"/>
  <c r="L59" i="11"/>
  <c r="K59" i="11"/>
  <c r="M58" i="11"/>
  <c r="L58" i="11"/>
  <c r="K58" i="11"/>
  <c r="M57" i="11"/>
  <c r="L57" i="11"/>
  <c r="K57" i="11"/>
  <c r="M56" i="11"/>
  <c r="L56" i="11"/>
  <c r="K56" i="11"/>
  <c r="M55" i="11"/>
  <c r="L55" i="11"/>
  <c r="K55" i="11"/>
  <c r="M54" i="11"/>
  <c r="L54" i="11"/>
  <c r="K54" i="11"/>
  <c r="M53" i="11"/>
  <c r="L53" i="11"/>
  <c r="K53" i="11"/>
  <c r="M52" i="11"/>
  <c r="L52" i="11"/>
  <c r="K52" i="11"/>
  <c r="M51" i="11"/>
  <c r="L51" i="11"/>
  <c r="K51" i="11"/>
  <c r="M50" i="11"/>
  <c r="L50" i="11"/>
  <c r="K50" i="11"/>
  <c r="M49" i="11"/>
  <c r="L49" i="11"/>
  <c r="K49" i="11"/>
  <c r="J48" i="11"/>
  <c r="I48" i="11"/>
  <c r="H48" i="11"/>
  <c r="G48" i="11"/>
  <c r="F48" i="11"/>
  <c r="E48" i="11"/>
  <c r="D48" i="11"/>
  <c r="C48" i="11"/>
  <c r="B48" i="11"/>
  <c r="M47" i="11"/>
  <c r="L47" i="11"/>
  <c r="K47" i="11"/>
  <c r="M44" i="11"/>
  <c r="L44" i="11"/>
  <c r="K44" i="11"/>
  <c r="M43" i="11"/>
  <c r="L43" i="11"/>
  <c r="K43" i="11"/>
  <c r="M42" i="11"/>
  <c r="L42" i="11"/>
  <c r="K42" i="11"/>
  <c r="M41" i="11"/>
  <c r="L41" i="11"/>
  <c r="K41" i="11"/>
  <c r="M40" i="11"/>
  <c r="L40" i="11"/>
  <c r="K40" i="11"/>
  <c r="M39" i="11"/>
  <c r="L39" i="11"/>
  <c r="K39" i="11"/>
  <c r="M38" i="11"/>
  <c r="L38" i="11"/>
  <c r="K38" i="11"/>
  <c r="M37" i="11"/>
  <c r="L37" i="11"/>
  <c r="K37" i="11"/>
  <c r="M36" i="11"/>
  <c r="L36" i="11"/>
  <c r="K36" i="11"/>
  <c r="M35" i="11"/>
  <c r="L35" i="11"/>
  <c r="K35" i="11"/>
  <c r="M34" i="11"/>
  <c r="L34" i="11"/>
  <c r="K34" i="11"/>
  <c r="M33" i="11"/>
  <c r="L33" i="11"/>
  <c r="K33" i="11"/>
  <c r="M32" i="11"/>
  <c r="L32" i="11"/>
  <c r="K32" i="11"/>
  <c r="M31" i="11"/>
  <c r="L31" i="11"/>
  <c r="K31" i="11"/>
  <c r="M30" i="11"/>
  <c r="L30" i="11"/>
  <c r="K30" i="11"/>
  <c r="M29" i="11"/>
  <c r="L29" i="11"/>
  <c r="K29" i="11"/>
  <c r="M28" i="11"/>
  <c r="L28" i="11"/>
  <c r="K28" i="11"/>
  <c r="M27" i="11"/>
  <c r="L27" i="11"/>
  <c r="K27" i="11"/>
  <c r="M26" i="11"/>
  <c r="L26" i="11"/>
  <c r="K26" i="11"/>
  <c r="M25" i="11"/>
  <c r="L25" i="11"/>
  <c r="K25" i="11"/>
  <c r="M24" i="11"/>
  <c r="L24" i="11"/>
  <c r="K24" i="11"/>
  <c r="M23" i="11"/>
  <c r="L23" i="11"/>
  <c r="K23" i="11"/>
  <c r="M22" i="11"/>
  <c r="L22" i="11"/>
  <c r="K22" i="11"/>
  <c r="M21" i="11"/>
  <c r="L21" i="11"/>
  <c r="K21" i="11"/>
  <c r="M20" i="11"/>
  <c r="L20" i="11"/>
  <c r="K20" i="11"/>
  <c r="M19" i="11"/>
  <c r="L19" i="11"/>
  <c r="K19" i="11"/>
  <c r="M18" i="11"/>
  <c r="L18" i="11"/>
  <c r="K18" i="11"/>
  <c r="M17" i="11"/>
  <c r="L17" i="11"/>
  <c r="K17" i="11"/>
  <c r="M16" i="11"/>
  <c r="L16" i="11"/>
  <c r="K16" i="11"/>
  <c r="M15" i="11"/>
  <c r="L15" i="11"/>
  <c r="K15" i="11"/>
  <c r="M14" i="11"/>
  <c r="L14" i="11"/>
  <c r="K14" i="11"/>
  <c r="M13" i="11"/>
  <c r="L13" i="11"/>
  <c r="K13" i="11"/>
  <c r="M12" i="11"/>
  <c r="L12" i="11"/>
  <c r="K12" i="11"/>
  <c r="M11" i="11"/>
  <c r="L11" i="11"/>
  <c r="K11" i="11"/>
  <c r="M10" i="11"/>
  <c r="L10" i="11"/>
  <c r="K10" i="11"/>
  <c r="M9" i="11"/>
  <c r="L9" i="11"/>
  <c r="K9" i="11"/>
  <c r="M8" i="11"/>
  <c r="L8" i="11"/>
  <c r="K8" i="11"/>
  <c r="J7" i="11"/>
  <c r="I7" i="11"/>
  <c r="I89" i="11" s="1"/>
  <c r="H7" i="11"/>
  <c r="G7" i="11"/>
  <c r="F7" i="11"/>
  <c r="E7" i="11"/>
  <c r="E89" i="11" s="1"/>
  <c r="D7" i="11"/>
  <c r="C7" i="11"/>
  <c r="B7" i="11"/>
  <c r="M88" i="10"/>
  <c r="L88" i="10"/>
  <c r="K88" i="10"/>
  <c r="M87" i="10"/>
  <c r="L87" i="10"/>
  <c r="K87" i="10"/>
  <c r="M86" i="10"/>
  <c r="L86" i="10"/>
  <c r="K86" i="10"/>
  <c r="M83" i="10"/>
  <c r="L83" i="10"/>
  <c r="K83" i="10"/>
  <c r="M82" i="10"/>
  <c r="L82" i="10"/>
  <c r="K82" i="10"/>
  <c r="M81" i="10"/>
  <c r="L81" i="10"/>
  <c r="K81" i="10"/>
  <c r="M80" i="10"/>
  <c r="L80" i="10"/>
  <c r="K80" i="10"/>
  <c r="M79" i="10"/>
  <c r="L79" i="10"/>
  <c r="K79" i="10"/>
  <c r="M78" i="10"/>
  <c r="L78" i="10"/>
  <c r="K78" i="10"/>
  <c r="M77" i="10"/>
  <c r="L77" i="10"/>
  <c r="K77" i="10"/>
  <c r="M76" i="10"/>
  <c r="L76" i="10"/>
  <c r="K76" i="10"/>
  <c r="M75" i="10"/>
  <c r="L75" i="10"/>
  <c r="K75" i="10"/>
  <c r="M74" i="10"/>
  <c r="L74" i="10"/>
  <c r="K74" i="10"/>
  <c r="M73" i="10"/>
  <c r="L73" i="10"/>
  <c r="K73" i="10"/>
  <c r="M72" i="10"/>
  <c r="L72" i="10"/>
  <c r="K72" i="10"/>
  <c r="M71" i="10"/>
  <c r="L71" i="10"/>
  <c r="K71" i="10"/>
  <c r="M70" i="10"/>
  <c r="L70" i="10"/>
  <c r="K70" i="10"/>
  <c r="M69" i="10"/>
  <c r="L69" i="10"/>
  <c r="K69" i="10"/>
  <c r="M68" i="10"/>
  <c r="L68" i="10"/>
  <c r="K68" i="10"/>
  <c r="M67" i="10"/>
  <c r="L67" i="10"/>
  <c r="K67" i="10"/>
  <c r="M66" i="10"/>
  <c r="L66" i="10"/>
  <c r="K66" i="10"/>
  <c r="M65" i="10"/>
  <c r="L65" i="10"/>
  <c r="K65" i="10"/>
  <c r="M64" i="10"/>
  <c r="L64" i="10"/>
  <c r="K64" i="10"/>
  <c r="M63" i="10"/>
  <c r="L63" i="10"/>
  <c r="K63" i="10"/>
  <c r="M62" i="10"/>
  <c r="L62" i="10"/>
  <c r="K62" i="10"/>
  <c r="M61" i="10"/>
  <c r="L61" i="10"/>
  <c r="K61" i="10"/>
  <c r="M60" i="10"/>
  <c r="L60" i="10"/>
  <c r="K60" i="10"/>
  <c r="M59" i="10"/>
  <c r="L59" i="10"/>
  <c r="K59" i="10"/>
  <c r="M58" i="10"/>
  <c r="L58" i="10"/>
  <c r="K58" i="10"/>
  <c r="M57" i="10"/>
  <c r="L57" i="10"/>
  <c r="K57" i="10"/>
  <c r="M56" i="10"/>
  <c r="L56" i="10"/>
  <c r="K56" i="10"/>
  <c r="M55" i="10"/>
  <c r="L55" i="10"/>
  <c r="K55" i="10"/>
  <c r="M54" i="10"/>
  <c r="L54" i="10"/>
  <c r="K54" i="10"/>
  <c r="M53" i="10"/>
  <c r="L53" i="10"/>
  <c r="K53" i="10"/>
  <c r="M52" i="10"/>
  <c r="L52" i="10"/>
  <c r="K52" i="10"/>
  <c r="M51" i="10"/>
  <c r="L51" i="10"/>
  <c r="K51" i="10"/>
  <c r="M50" i="10"/>
  <c r="L50" i="10"/>
  <c r="K50" i="10"/>
  <c r="M49" i="10"/>
  <c r="L49" i="10"/>
  <c r="K49" i="10"/>
  <c r="J48" i="10"/>
  <c r="I48" i="10"/>
  <c r="H48" i="10"/>
  <c r="G48" i="10"/>
  <c r="F48" i="10"/>
  <c r="E48" i="10"/>
  <c r="D48" i="10"/>
  <c r="C48" i="10"/>
  <c r="B48" i="10"/>
  <c r="M47" i="10"/>
  <c r="L47" i="10"/>
  <c r="K47" i="10"/>
  <c r="M44" i="10"/>
  <c r="L44" i="10"/>
  <c r="K44" i="10"/>
  <c r="M43" i="10"/>
  <c r="L43" i="10"/>
  <c r="K43" i="10"/>
  <c r="M42" i="10"/>
  <c r="L42" i="10"/>
  <c r="K42" i="10"/>
  <c r="M41" i="10"/>
  <c r="L41" i="10"/>
  <c r="K41" i="10"/>
  <c r="M40" i="10"/>
  <c r="L40" i="10"/>
  <c r="K40" i="10"/>
  <c r="M39" i="10"/>
  <c r="L39" i="10"/>
  <c r="K39" i="10"/>
  <c r="M38" i="10"/>
  <c r="L38" i="10"/>
  <c r="K38" i="10"/>
  <c r="M37" i="10"/>
  <c r="L37" i="10"/>
  <c r="K37" i="10"/>
  <c r="M36" i="10"/>
  <c r="L36" i="10"/>
  <c r="K36" i="10"/>
  <c r="M35" i="10"/>
  <c r="L35" i="10"/>
  <c r="K35" i="10"/>
  <c r="M34" i="10"/>
  <c r="L34" i="10"/>
  <c r="K34" i="10"/>
  <c r="M33" i="10"/>
  <c r="L33" i="10"/>
  <c r="K33" i="10"/>
  <c r="M32" i="10"/>
  <c r="L32" i="10"/>
  <c r="K32" i="10"/>
  <c r="M31" i="10"/>
  <c r="L31" i="10"/>
  <c r="K31" i="10"/>
  <c r="M30" i="10"/>
  <c r="L30" i="10"/>
  <c r="K30" i="10"/>
  <c r="M29" i="10"/>
  <c r="L29" i="10"/>
  <c r="K29" i="10"/>
  <c r="M28" i="10"/>
  <c r="L28" i="10"/>
  <c r="K28" i="10"/>
  <c r="M27" i="10"/>
  <c r="L27" i="10"/>
  <c r="K27" i="10"/>
  <c r="M26" i="10"/>
  <c r="L26" i="10"/>
  <c r="K26" i="10"/>
  <c r="M25" i="10"/>
  <c r="L25" i="10"/>
  <c r="K25" i="10"/>
  <c r="M24" i="10"/>
  <c r="L24" i="10"/>
  <c r="K24" i="10"/>
  <c r="M23" i="10"/>
  <c r="L23" i="10"/>
  <c r="K23" i="10"/>
  <c r="M22" i="10"/>
  <c r="L22" i="10"/>
  <c r="K22" i="10"/>
  <c r="M21" i="10"/>
  <c r="L21" i="10"/>
  <c r="K21" i="10"/>
  <c r="M20" i="10"/>
  <c r="L20" i="10"/>
  <c r="K20" i="10"/>
  <c r="M19" i="10"/>
  <c r="L19" i="10"/>
  <c r="K19" i="10"/>
  <c r="M18" i="10"/>
  <c r="L18" i="10"/>
  <c r="K18" i="10"/>
  <c r="M17" i="10"/>
  <c r="L17" i="10"/>
  <c r="K17" i="10"/>
  <c r="M16" i="10"/>
  <c r="L16" i="10"/>
  <c r="K16" i="10"/>
  <c r="M15" i="10"/>
  <c r="L15" i="10"/>
  <c r="K15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M10" i="10"/>
  <c r="L10" i="10"/>
  <c r="K10" i="10"/>
  <c r="M9" i="10"/>
  <c r="L9" i="10"/>
  <c r="K9" i="10"/>
  <c r="M8" i="10"/>
  <c r="L8" i="10"/>
  <c r="K8" i="10"/>
  <c r="J7" i="10"/>
  <c r="I7" i="10"/>
  <c r="H7" i="10"/>
  <c r="G7" i="10"/>
  <c r="G89" i="10" s="1"/>
  <c r="F7" i="10"/>
  <c r="E7" i="10"/>
  <c r="D7" i="10"/>
  <c r="C7" i="10"/>
  <c r="C89" i="10" s="1"/>
  <c r="B7" i="10"/>
  <c r="M88" i="9"/>
  <c r="L88" i="9"/>
  <c r="K88" i="9"/>
  <c r="M87" i="9"/>
  <c r="L87" i="9"/>
  <c r="K87" i="9"/>
  <c r="M86" i="9"/>
  <c r="L86" i="9"/>
  <c r="K86" i="9"/>
  <c r="M83" i="9"/>
  <c r="L83" i="9"/>
  <c r="K83" i="9"/>
  <c r="M82" i="9"/>
  <c r="L82" i="9"/>
  <c r="K82" i="9"/>
  <c r="M81" i="9"/>
  <c r="L81" i="9"/>
  <c r="K81" i="9"/>
  <c r="M80" i="9"/>
  <c r="L80" i="9"/>
  <c r="K80" i="9"/>
  <c r="M79" i="9"/>
  <c r="L79" i="9"/>
  <c r="K79" i="9"/>
  <c r="M78" i="9"/>
  <c r="L78" i="9"/>
  <c r="K78" i="9"/>
  <c r="M77" i="9"/>
  <c r="L77" i="9"/>
  <c r="K77" i="9"/>
  <c r="M76" i="9"/>
  <c r="L76" i="9"/>
  <c r="K76" i="9"/>
  <c r="M75" i="9"/>
  <c r="L75" i="9"/>
  <c r="K75" i="9"/>
  <c r="M74" i="9"/>
  <c r="L74" i="9"/>
  <c r="K74" i="9"/>
  <c r="M73" i="9"/>
  <c r="L73" i="9"/>
  <c r="K73" i="9"/>
  <c r="M72" i="9"/>
  <c r="L72" i="9"/>
  <c r="K72" i="9"/>
  <c r="M71" i="9"/>
  <c r="L71" i="9"/>
  <c r="K71" i="9"/>
  <c r="M70" i="9"/>
  <c r="L70" i="9"/>
  <c r="K70" i="9"/>
  <c r="M69" i="9"/>
  <c r="L69" i="9"/>
  <c r="K69" i="9"/>
  <c r="M68" i="9"/>
  <c r="L68" i="9"/>
  <c r="K68" i="9"/>
  <c r="M67" i="9"/>
  <c r="L67" i="9"/>
  <c r="K67" i="9"/>
  <c r="M66" i="9"/>
  <c r="L66" i="9"/>
  <c r="K66" i="9"/>
  <c r="M65" i="9"/>
  <c r="L65" i="9"/>
  <c r="K65" i="9"/>
  <c r="M64" i="9"/>
  <c r="L64" i="9"/>
  <c r="K64" i="9"/>
  <c r="M63" i="9"/>
  <c r="L63" i="9"/>
  <c r="K63" i="9"/>
  <c r="M62" i="9"/>
  <c r="L62" i="9"/>
  <c r="K62" i="9"/>
  <c r="M61" i="9"/>
  <c r="L61" i="9"/>
  <c r="K61" i="9"/>
  <c r="M60" i="9"/>
  <c r="L60" i="9"/>
  <c r="K60" i="9"/>
  <c r="M59" i="9"/>
  <c r="L59" i="9"/>
  <c r="K59" i="9"/>
  <c r="M58" i="9"/>
  <c r="L58" i="9"/>
  <c r="K58" i="9"/>
  <c r="M57" i="9"/>
  <c r="L57" i="9"/>
  <c r="K57" i="9"/>
  <c r="M56" i="9"/>
  <c r="L56" i="9"/>
  <c r="K56" i="9"/>
  <c r="M55" i="9"/>
  <c r="L55" i="9"/>
  <c r="K55" i="9"/>
  <c r="M54" i="9"/>
  <c r="L54" i="9"/>
  <c r="K54" i="9"/>
  <c r="M53" i="9"/>
  <c r="L53" i="9"/>
  <c r="K53" i="9"/>
  <c r="M52" i="9"/>
  <c r="L52" i="9"/>
  <c r="K52" i="9"/>
  <c r="M51" i="9"/>
  <c r="L51" i="9"/>
  <c r="K51" i="9"/>
  <c r="M50" i="9"/>
  <c r="L50" i="9"/>
  <c r="K50" i="9"/>
  <c r="M49" i="9"/>
  <c r="L49" i="9"/>
  <c r="K49" i="9"/>
  <c r="J48" i="9"/>
  <c r="I48" i="9"/>
  <c r="H48" i="9"/>
  <c r="G48" i="9"/>
  <c r="F48" i="9"/>
  <c r="E48" i="9"/>
  <c r="D48" i="9"/>
  <c r="C48" i="9"/>
  <c r="B48" i="9"/>
  <c r="M47" i="9"/>
  <c r="L47" i="9"/>
  <c r="K47" i="9"/>
  <c r="M44" i="9"/>
  <c r="L44" i="9"/>
  <c r="K44" i="9"/>
  <c r="M43" i="9"/>
  <c r="L43" i="9"/>
  <c r="K43" i="9"/>
  <c r="M42" i="9"/>
  <c r="L42" i="9"/>
  <c r="K42" i="9"/>
  <c r="M41" i="9"/>
  <c r="L41" i="9"/>
  <c r="K41" i="9"/>
  <c r="M40" i="9"/>
  <c r="L40" i="9"/>
  <c r="K40" i="9"/>
  <c r="M39" i="9"/>
  <c r="L39" i="9"/>
  <c r="K39" i="9"/>
  <c r="M38" i="9"/>
  <c r="L38" i="9"/>
  <c r="K38" i="9"/>
  <c r="M37" i="9"/>
  <c r="L37" i="9"/>
  <c r="K37" i="9"/>
  <c r="M36" i="9"/>
  <c r="L36" i="9"/>
  <c r="K36" i="9"/>
  <c r="M35" i="9"/>
  <c r="L35" i="9"/>
  <c r="K35" i="9"/>
  <c r="M34" i="9"/>
  <c r="L34" i="9"/>
  <c r="K34" i="9"/>
  <c r="M33" i="9"/>
  <c r="L33" i="9"/>
  <c r="K33" i="9"/>
  <c r="M32" i="9"/>
  <c r="L32" i="9"/>
  <c r="K32" i="9"/>
  <c r="M31" i="9"/>
  <c r="L31" i="9"/>
  <c r="K31" i="9"/>
  <c r="M30" i="9"/>
  <c r="L30" i="9"/>
  <c r="K30" i="9"/>
  <c r="M29" i="9"/>
  <c r="L29" i="9"/>
  <c r="K29" i="9"/>
  <c r="M28" i="9"/>
  <c r="L28" i="9"/>
  <c r="K28" i="9"/>
  <c r="M27" i="9"/>
  <c r="L27" i="9"/>
  <c r="K27" i="9"/>
  <c r="M26" i="9"/>
  <c r="L26" i="9"/>
  <c r="K26" i="9"/>
  <c r="M25" i="9"/>
  <c r="L25" i="9"/>
  <c r="K25" i="9"/>
  <c r="M24" i="9"/>
  <c r="L24" i="9"/>
  <c r="K24" i="9"/>
  <c r="M23" i="9"/>
  <c r="L23" i="9"/>
  <c r="K23" i="9"/>
  <c r="M22" i="9"/>
  <c r="L22" i="9"/>
  <c r="K22" i="9"/>
  <c r="M21" i="9"/>
  <c r="L21" i="9"/>
  <c r="K21" i="9"/>
  <c r="M20" i="9"/>
  <c r="L20" i="9"/>
  <c r="K20" i="9"/>
  <c r="M19" i="9"/>
  <c r="L19" i="9"/>
  <c r="K19" i="9"/>
  <c r="M18" i="9"/>
  <c r="L18" i="9"/>
  <c r="K18" i="9"/>
  <c r="M17" i="9"/>
  <c r="L17" i="9"/>
  <c r="K17" i="9"/>
  <c r="M16" i="9"/>
  <c r="L16" i="9"/>
  <c r="K16" i="9"/>
  <c r="M15" i="9"/>
  <c r="L15" i="9"/>
  <c r="K15" i="9"/>
  <c r="M14" i="9"/>
  <c r="L14" i="9"/>
  <c r="K14" i="9"/>
  <c r="M13" i="9"/>
  <c r="L13" i="9"/>
  <c r="K13" i="9"/>
  <c r="M12" i="9"/>
  <c r="L12" i="9"/>
  <c r="K12" i="9"/>
  <c r="M11" i="9"/>
  <c r="L11" i="9"/>
  <c r="K11" i="9"/>
  <c r="M10" i="9"/>
  <c r="L10" i="9"/>
  <c r="K10" i="9"/>
  <c r="M9" i="9"/>
  <c r="L9" i="9"/>
  <c r="K9" i="9"/>
  <c r="M8" i="9"/>
  <c r="L8" i="9"/>
  <c r="K8" i="9"/>
  <c r="J7" i="9"/>
  <c r="I7" i="9"/>
  <c r="H7" i="9"/>
  <c r="G7" i="9"/>
  <c r="F7" i="9"/>
  <c r="E7" i="9"/>
  <c r="D7" i="9"/>
  <c r="C7" i="9"/>
  <c r="B7" i="9"/>
  <c r="M88" i="8"/>
  <c r="L88" i="8"/>
  <c r="K88" i="8"/>
  <c r="M87" i="8"/>
  <c r="L87" i="8"/>
  <c r="K87" i="8"/>
  <c r="M86" i="8"/>
  <c r="L86" i="8"/>
  <c r="K86" i="8"/>
  <c r="M83" i="8"/>
  <c r="L83" i="8"/>
  <c r="K83" i="8"/>
  <c r="M82" i="8"/>
  <c r="L82" i="8"/>
  <c r="K82" i="8"/>
  <c r="M81" i="8"/>
  <c r="L81" i="8"/>
  <c r="K81" i="8"/>
  <c r="M80" i="8"/>
  <c r="L80" i="8"/>
  <c r="K80" i="8"/>
  <c r="M79" i="8"/>
  <c r="L79" i="8"/>
  <c r="K79" i="8"/>
  <c r="M78" i="8"/>
  <c r="L78" i="8"/>
  <c r="K78" i="8"/>
  <c r="M77" i="8"/>
  <c r="L77" i="8"/>
  <c r="K77" i="8"/>
  <c r="M76" i="8"/>
  <c r="L76" i="8"/>
  <c r="K76" i="8"/>
  <c r="M75" i="8"/>
  <c r="L75" i="8"/>
  <c r="K75" i="8"/>
  <c r="M74" i="8"/>
  <c r="L74" i="8"/>
  <c r="K74" i="8"/>
  <c r="M73" i="8"/>
  <c r="L73" i="8"/>
  <c r="K73" i="8"/>
  <c r="M72" i="8"/>
  <c r="L72" i="8"/>
  <c r="K72" i="8"/>
  <c r="M71" i="8"/>
  <c r="L71" i="8"/>
  <c r="K71" i="8"/>
  <c r="M70" i="8"/>
  <c r="L70" i="8"/>
  <c r="K70" i="8"/>
  <c r="M69" i="8"/>
  <c r="L69" i="8"/>
  <c r="K69" i="8"/>
  <c r="M68" i="8"/>
  <c r="L68" i="8"/>
  <c r="K68" i="8"/>
  <c r="M67" i="8"/>
  <c r="L67" i="8"/>
  <c r="K67" i="8"/>
  <c r="M66" i="8"/>
  <c r="L66" i="8"/>
  <c r="K66" i="8"/>
  <c r="M65" i="8"/>
  <c r="L65" i="8"/>
  <c r="K65" i="8"/>
  <c r="M64" i="8"/>
  <c r="L64" i="8"/>
  <c r="K64" i="8"/>
  <c r="M63" i="8"/>
  <c r="L63" i="8"/>
  <c r="K63" i="8"/>
  <c r="M62" i="8"/>
  <c r="L62" i="8"/>
  <c r="K62" i="8"/>
  <c r="M61" i="8"/>
  <c r="L61" i="8"/>
  <c r="K61" i="8"/>
  <c r="M60" i="8"/>
  <c r="L60" i="8"/>
  <c r="K60" i="8"/>
  <c r="M59" i="8"/>
  <c r="L59" i="8"/>
  <c r="K59" i="8"/>
  <c r="M58" i="8"/>
  <c r="L58" i="8"/>
  <c r="K58" i="8"/>
  <c r="M57" i="8"/>
  <c r="L57" i="8"/>
  <c r="K57" i="8"/>
  <c r="M56" i="8"/>
  <c r="L56" i="8"/>
  <c r="K56" i="8"/>
  <c r="M55" i="8"/>
  <c r="L55" i="8"/>
  <c r="K55" i="8"/>
  <c r="M54" i="8"/>
  <c r="L54" i="8"/>
  <c r="K54" i="8"/>
  <c r="M53" i="8"/>
  <c r="L53" i="8"/>
  <c r="K53" i="8"/>
  <c r="M52" i="8"/>
  <c r="L52" i="8"/>
  <c r="K52" i="8"/>
  <c r="M51" i="8"/>
  <c r="L51" i="8"/>
  <c r="K51" i="8"/>
  <c r="M50" i="8"/>
  <c r="L50" i="8"/>
  <c r="K50" i="8"/>
  <c r="M49" i="8"/>
  <c r="L49" i="8"/>
  <c r="L48" i="8" s="1"/>
  <c r="K49" i="8"/>
  <c r="J48" i="8"/>
  <c r="I48" i="8"/>
  <c r="H48" i="8"/>
  <c r="G48" i="8"/>
  <c r="F48" i="8"/>
  <c r="E48" i="8"/>
  <c r="D48" i="8"/>
  <c r="C48" i="8"/>
  <c r="B48" i="8"/>
  <c r="M47" i="8"/>
  <c r="L47" i="8"/>
  <c r="K47" i="8"/>
  <c r="M44" i="8"/>
  <c r="L44" i="8"/>
  <c r="K44" i="8"/>
  <c r="M43" i="8"/>
  <c r="L43" i="8"/>
  <c r="K43" i="8"/>
  <c r="M42" i="8"/>
  <c r="L42" i="8"/>
  <c r="K42" i="8"/>
  <c r="M41" i="8"/>
  <c r="L41" i="8"/>
  <c r="K41" i="8"/>
  <c r="M40" i="8"/>
  <c r="L40" i="8"/>
  <c r="K40" i="8"/>
  <c r="M39" i="8"/>
  <c r="L39" i="8"/>
  <c r="K39" i="8"/>
  <c r="M38" i="8"/>
  <c r="L38" i="8"/>
  <c r="K38" i="8"/>
  <c r="M37" i="8"/>
  <c r="L37" i="8"/>
  <c r="K37" i="8"/>
  <c r="M36" i="8"/>
  <c r="L36" i="8"/>
  <c r="K36" i="8"/>
  <c r="M35" i="8"/>
  <c r="L35" i="8"/>
  <c r="K35" i="8"/>
  <c r="M34" i="8"/>
  <c r="L34" i="8"/>
  <c r="K34" i="8"/>
  <c r="M33" i="8"/>
  <c r="L33" i="8"/>
  <c r="K33" i="8"/>
  <c r="M32" i="8"/>
  <c r="L32" i="8"/>
  <c r="K32" i="8"/>
  <c r="M31" i="8"/>
  <c r="L31" i="8"/>
  <c r="K31" i="8"/>
  <c r="M30" i="8"/>
  <c r="L30" i="8"/>
  <c r="K30" i="8"/>
  <c r="M29" i="8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J7" i="8"/>
  <c r="I7" i="8"/>
  <c r="H7" i="8"/>
  <c r="G7" i="8"/>
  <c r="G89" i="8" s="1"/>
  <c r="F7" i="8"/>
  <c r="E7" i="8"/>
  <c r="D7" i="8"/>
  <c r="C7" i="8"/>
  <c r="C89" i="8" s="1"/>
  <c r="B7" i="8"/>
  <c r="M88" i="7"/>
  <c r="L88" i="7"/>
  <c r="K88" i="7"/>
  <c r="M87" i="7"/>
  <c r="L87" i="7"/>
  <c r="K87" i="7"/>
  <c r="M86" i="7"/>
  <c r="L86" i="7"/>
  <c r="K86" i="7"/>
  <c r="M83" i="7"/>
  <c r="L83" i="7"/>
  <c r="K83" i="7"/>
  <c r="M82" i="7"/>
  <c r="L82" i="7"/>
  <c r="K82" i="7"/>
  <c r="M81" i="7"/>
  <c r="L81" i="7"/>
  <c r="K81" i="7"/>
  <c r="M80" i="7"/>
  <c r="L80" i="7"/>
  <c r="K80" i="7"/>
  <c r="M79" i="7"/>
  <c r="L79" i="7"/>
  <c r="K79" i="7"/>
  <c r="M78" i="7"/>
  <c r="L78" i="7"/>
  <c r="K78" i="7"/>
  <c r="M77" i="7"/>
  <c r="L77" i="7"/>
  <c r="K77" i="7"/>
  <c r="M76" i="7"/>
  <c r="L76" i="7"/>
  <c r="K76" i="7"/>
  <c r="M75" i="7"/>
  <c r="L75" i="7"/>
  <c r="K75" i="7"/>
  <c r="M74" i="7"/>
  <c r="L74" i="7"/>
  <c r="K74" i="7"/>
  <c r="M73" i="7"/>
  <c r="L73" i="7"/>
  <c r="K73" i="7"/>
  <c r="M72" i="7"/>
  <c r="L72" i="7"/>
  <c r="K72" i="7"/>
  <c r="M71" i="7"/>
  <c r="L71" i="7"/>
  <c r="K71" i="7"/>
  <c r="M70" i="7"/>
  <c r="L70" i="7"/>
  <c r="K70" i="7"/>
  <c r="M69" i="7"/>
  <c r="L69" i="7"/>
  <c r="K69" i="7"/>
  <c r="M68" i="7"/>
  <c r="L68" i="7"/>
  <c r="K68" i="7"/>
  <c r="M67" i="7"/>
  <c r="L67" i="7"/>
  <c r="K67" i="7"/>
  <c r="M66" i="7"/>
  <c r="L66" i="7"/>
  <c r="K66" i="7"/>
  <c r="M65" i="7"/>
  <c r="L65" i="7"/>
  <c r="K65" i="7"/>
  <c r="M64" i="7"/>
  <c r="L64" i="7"/>
  <c r="K64" i="7"/>
  <c r="M63" i="7"/>
  <c r="L63" i="7"/>
  <c r="K63" i="7"/>
  <c r="M62" i="7"/>
  <c r="L62" i="7"/>
  <c r="K62" i="7"/>
  <c r="M61" i="7"/>
  <c r="L61" i="7"/>
  <c r="K61" i="7"/>
  <c r="M60" i="7"/>
  <c r="L60" i="7"/>
  <c r="K60" i="7"/>
  <c r="M59" i="7"/>
  <c r="L59" i="7"/>
  <c r="K59" i="7"/>
  <c r="M58" i="7"/>
  <c r="L58" i="7"/>
  <c r="K58" i="7"/>
  <c r="M57" i="7"/>
  <c r="L57" i="7"/>
  <c r="K57" i="7"/>
  <c r="M56" i="7"/>
  <c r="L56" i="7"/>
  <c r="K56" i="7"/>
  <c r="M55" i="7"/>
  <c r="L55" i="7"/>
  <c r="K55" i="7"/>
  <c r="M54" i="7"/>
  <c r="L54" i="7"/>
  <c r="K54" i="7"/>
  <c r="M53" i="7"/>
  <c r="L53" i="7"/>
  <c r="K53" i="7"/>
  <c r="M52" i="7"/>
  <c r="L52" i="7"/>
  <c r="K52" i="7"/>
  <c r="M51" i="7"/>
  <c r="L51" i="7"/>
  <c r="K51" i="7"/>
  <c r="M50" i="7"/>
  <c r="L50" i="7"/>
  <c r="K50" i="7"/>
  <c r="M49" i="7"/>
  <c r="L49" i="7"/>
  <c r="K49" i="7"/>
  <c r="J48" i="7"/>
  <c r="I48" i="7"/>
  <c r="H48" i="7"/>
  <c r="G48" i="7"/>
  <c r="F48" i="7"/>
  <c r="E48" i="7"/>
  <c r="D48" i="7"/>
  <c r="C48" i="7"/>
  <c r="B48" i="7"/>
  <c r="M47" i="7"/>
  <c r="L47" i="7"/>
  <c r="K47" i="7"/>
  <c r="M44" i="7"/>
  <c r="L44" i="7"/>
  <c r="K44" i="7"/>
  <c r="M43" i="7"/>
  <c r="L43" i="7"/>
  <c r="K43" i="7"/>
  <c r="M42" i="7"/>
  <c r="L42" i="7"/>
  <c r="K42" i="7"/>
  <c r="M41" i="7"/>
  <c r="L41" i="7"/>
  <c r="K41" i="7"/>
  <c r="M40" i="7"/>
  <c r="L40" i="7"/>
  <c r="K40" i="7"/>
  <c r="M39" i="7"/>
  <c r="L39" i="7"/>
  <c r="K39" i="7"/>
  <c r="M38" i="7"/>
  <c r="L38" i="7"/>
  <c r="K38" i="7"/>
  <c r="M37" i="7"/>
  <c r="L37" i="7"/>
  <c r="K37" i="7"/>
  <c r="M36" i="7"/>
  <c r="L36" i="7"/>
  <c r="K36" i="7"/>
  <c r="M35" i="7"/>
  <c r="L35" i="7"/>
  <c r="K35" i="7"/>
  <c r="M34" i="7"/>
  <c r="L34" i="7"/>
  <c r="K34" i="7"/>
  <c r="M33" i="7"/>
  <c r="L33" i="7"/>
  <c r="K33" i="7"/>
  <c r="M32" i="7"/>
  <c r="L32" i="7"/>
  <c r="K32" i="7"/>
  <c r="M31" i="7"/>
  <c r="L31" i="7"/>
  <c r="K31" i="7"/>
  <c r="M30" i="7"/>
  <c r="L30" i="7"/>
  <c r="K30" i="7"/>
  <c r="M29" i="7"/>
  <c r="L29" i="7"/>
  <c r="K29" i="7"/>
  <c r="M28" i="7"/>
  <c r="L28" i="7"/>
  <c r="K28" i="7"/>
  <c r="M27" i="7"/>
  <c r="L27" i="7"/>
  <c r="K27" i="7"/>
  <c r="M26" i="7"/>
  <c r="L26" i="7"/>
  <c r="K26" i="7"/>
  <c r="M25" i="7"/>
  <c r="L25" i="7"/>
  <c r="K25" i="7"/>
  <c r="M24" i="7"/>
  <c r="L24" i="7"/>
  <c r="K24" i="7"/>
  <c r="M23" i="7"/>
  <c r="L23" i="7"/>
  <c r="K23" i="7"/>
  <c r="M22" i="7"/>
  <c r="L22" i="7"/>
  <c r="K22" i="7"/>
  <c r="M21" i="7"/>
  <c r="L21" i="7"/>
  <c r="K21" i="7"/>
  <c r="M20" i="7"/>
  <c r="L20" i="7"/>
  <c r="K20" i="7"/>
  <c r="M19" i="7"/>
  <c r="L19" i="7"/>
  <c r="K19" i="7"/>
  <c r="M18" i="7"/>
  <c r="L18" i="7"/>
  <c r="K18" i="7"/>
  <c r="M17" i="7"/>
  <c r="L17" i="7"/>
  <c r="K17" i="7"/>
  <c r="M16" i="7"/>
  <c r="L16" i="7"/>
  <c r="K16" i="7"/>
  <c r="M15" i="7"/>
  <c r="L15" i="7"/>
  <c r="K15" i="7"/>
  <c r="M14" i="7"/>
  <c r="L14" i="7"/>
  <c r="K14" i="7"/>
  <c r="M13" i="7"/>
  <c r="L13" i="7"/>
  <c r="K13" i="7"/>
  <c r="M12" i="7"/>
  <c r="L12" i="7"/>
  <c r="K12" i="7"/>
  <c r="M11" i="7"/>
  <c r="L11" i="7"/>
  <c r="K11" i="7"/>
  <c r="M10" i="7"/>
  <c r="L10" i="7"/>
  <c r="K10" i="7"/>
  <c r="M9" i="7"/>
  <c r="L9" i="7"/>
  <c r="K9" i="7"/>
  <c r="M8" i="7"/>
  <c r="L8" i="7"/>
  <c r="K8" i="7"/>
  <c r="J7" i="7"/>
  <c r="I7" i="7"/>
  <c r="H7" i="7"/>
  <c r="G7" i="7"/>
  <c r="F7" i="7"/>
  <c r="E7" i="7"/>
  <c r="D7" i="7"/>
  <c r="C7" i="7"/>
  <c r="B7" i="7"/>
  <c r="M88" i="6"/>
  <c r="L88" i="6"/>
  <c r="K88" i="6"/>
  <c r="M87" i="6"/>
  <c r="L87" i="6"/>
  <c r="K87" i="6"/>
  <c r="M86" i="6"/>
  <c r="L86" i="6"/>
  <c r="K86" i="6"/>
  <c r="M83" i="6"/>
  <c r="L83" i="6"/>
  <c r="K83" i="6"/>
  <c r="M82" i="6"/>
  <c r="L82" i="6"/>
  <c r="K82" i="6"/>
  <c r="M81" i="6"/>
  <c r="L81" i="6"/>
  <c r="K81" i="6"/>
  <c r="M80" i="6"/>
  <c r="L80" i="6"/>
  <c r="K80" i="6"/>
  <c r="M79" i="6"/>
  <c r="L79" i="6"/>
  <c r="K79" i="6"/>
  <c r="M78" i="6"/>
  <c r="L78" i="6"/>
  <c r="K78" i="6"/>
  <c r="M77" i="6"/>
  <c r="L77" i="6"/>
  <c r="K77" i="6"/>
  <c r="M76" i="6"/>
  <c r="L76" i="6"/>
  <c r="K76" i="6"/>
  <c r="M75" i="6"/>
  <c r="L75" i="6"/>
  <c r="K75" i="6"/>
  <c r="M74" i="6"/>
  <c r="L74" i="6"/>
  <c r="K74" i="6"/>
  <c r="M73" i="6"/>
  <c r="L73" i="6"/>
  <c r="K73" i="6"/>
  <c r="M72" i="6"/>
  <c r="L72" i="6"/>
  <c r="K72" i="6"/>
  <c r="M71" i="6"/>
  <c r="L71" i="6"/>
  <c r="K71" i="6"/>
  <c r="M70" i="6"/>
  <c r="L70" i="6"/>
  <c r="K70" i="6"/>
  <c r="M69" i="6"/>
  <c r="L69" i="6"/>
  <c r="K69" i="6"/>
  <c r="M68" i="6"/>
  <c r="L68" i="6"/>
  <c r="K68" i="6"/>
  <c r="M67" i="6"/>
  <c r="L67" i="6"/>
  <c r="K67" i="6"/>
  <c r="M66" i="6"/>
  <c r="L66" i="6"/>
  <c r="K66" i="6"/>
  <c r="M65" i="6"/>
  <c r="L65" i="6"/>
  <c r="K65" i="6"/>
  <c r="M64" i="6"/>
  <c r="L64" i="6"/>
  <c r="K64" i="6"/>
  <c r="M63" i="6"/>
  <c r="L63" i="6"/>
  <c r="K63" i="6"/>
  <c r="M62" i="6"/>
  <c r="L62" i="6"/>
  <c r="K62" i="6"/>
  <c r="M61" i="6"/>
  <c r="L61" i="6"/>
  <c r="K61" i="6"/>
  <c r="M60" i="6"/>
  <c r="L60" i="6"/>
  <c r="K60" i="6"/>
  <c r="M59" i="6"/>
  <c r="L59" i="6"/>
  <c r="K59" i="6"/>
  <c r="M58" i="6"/>
  <c r="L58" i="6"/>
  <c r="K58" i="6"/>
  <c r="M57" i="6"/>
  <c r="L57" i="6"/>
  <c r="K57" i="6"/>
  <c r="M56" i="6"/>
  <c r="L56" i="6"/>
  <c r="K56" i="6"/>
  <c r="M55" i="6"/>
  <c r="L55" i="6"/>
  <c r="K55" i="6"/>
  <c r="M54" i="6"/>
  <c r="L54" i="6"/>
  <c r="K54" i="6"/>
  <c r="M53" i="6"/>
  <c r="L53" i="6"/>
  <c r="K53" i="6"/>
  <c r="M52" i="6"/>
  <c r="L52" i="6"/>
  <c r="K52" i="6"/>
  <c r="M51" i="6"/>
  <c r="L51" i="6"/>
  <c r="K51" i="6"/>
  <c r="M50" i="6"/>
  <c r="L50" i="6"/>
  <c r="K50" i="6"/>
  <c r="M49" i="6"/>
  <c r="L49" i="6"/>
  <c r="K49" i="6"/>
  <c r="J48" i="6"/>
  <c r="I48" i="6"/>
  <c r="H48" i="6"/>
  <c r="G48" i="6"/>
  <c r="F48" i="6"/>
  <c r="E48" i="6"/>
  <c r="D48" i="6"/>
  <c r="C48" i="6"/>
  <c r="B48" i="6"/>
  <c r="M47" i="6"/>
  <c r="L47" i="6"/>
  <c r="K47" i="6"/>
  <c r="M44" i="6"/>
  <c r="L44" i="6"/>
  <c r="K44" i="6"/>
  <c r="M43" i="6"/>
  <c r="L43" i="6"/>
  <c r="K43" i="6"/>
  <c r="M42" i="6"/>
  <c r="L42" i="6"/>
  <c r="K42" i="6"/>
  <c r="M41" i="6"/>
  <c r="L41" i="6"/>
  <c r="K41" i="6"/>
  <c r="M40" i="6"/>
  <c r="L40" i="6"/>
  <c r="K40" i="6"/>
  <c r="M39" i="6"/>
  <c r="L39" i="6"/>
  <c r="K39" i="6"/>
  <c r="M38" i="6"/>
  <c r="L38" i="6"/>
  <c r="K38" i="6"/>
  <c r="M37" i="6"/>
  <c r="L37" i="6"/>
  <c r="K37" i="6"/>
  <c r="M36" i="6"/>
  <c r="L36" i="6"/>
  <c r="K36" i="6"/>
  <c r="M35" i="6"/>
  <c r="L35" i="6"/>
  <c r="K35" i="6"/>
  <c r="M34" i="6"/>
  <c r="L34" i="6"/>
  <c r="K34" i="6"/>
  <c r="M33" i="6"/>
  <c r="L33" i="6"/>
  <c r="K33" i="6"/>
  <c r="M32" i="6"/>
  <c r="L32" i="6"/>
  <c r="K32" i="6"/>
  <c r="M31" i="6"/>
  <c r="L31" i="6"/>
  <c r="K31" i="6"/>
  <c r="M30" i="6"/>
  <c r="L30" i="6"/>
  <c r="K30" i="6"/>
  <c r="M29" i="6"/>
  <c r="L29" i="6"/>
  <c r="K29" i="6"/>
  <c r="M28" i="6"/>
  <c r="L28" i="6"/>
  <c r="K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M21" i="6"/>
  <c r="L21" i="6"/>
  <c r="K21" i="6"/>
  <c r="M20" i="6"/>
  <c r="L20" i="6"/>
  <c r="K20" i="6"/>
  <c r="M19" i="6"/>
  <c r="L19" i="6"/>
  <c r="K19" i="6"/>
  <c r="M18" i="6"/>
  <c r="L18" i="6"/>
  <c r="K18" i="6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M12" i="6"/>
  <c r="L12" i="6"/>
  <c r="K12" i="6"/>
  <c r="M11" i="6"/>
  <c r="L11" i="6"/>
  <c r="K11" i="6"/>
  <c r="M10" i="6"/>
  <c r="L10" i="6"/>
  <c r="K10" i="6"/>
  <c r="M9" i="6"/>
  <c r="L9" i="6"/>
  <c r="K9" i="6"/>
  <c r="M8" i="6"/>
  <c r="L8" i="6"/>
  <c r="K8" i="6"/>
  <c r="J7" i="6"/>
  <c r="I7" i="6"/>
  <c r="H7" i="6"/>
  <c r="G7" i="6"/>
  <c r="F7" i="6"/>
  <c r="E7" i="6"/>
  <c r="D7" i="6"/>
  <c r="C7" i="6"/>
  <c r="B7" i="6"/>
  <c r="M88" i="5"/>
  <c r="L88" i="5"/>
  <c r="K88" i="5"/>
  <c r="M87" i="5"/>
  <c r="L87" i="5"/>
  <c r="K87" i="5"/>
  <c r="M86" i="5"/>
  <c r="L86" i="5"/>
  <c r="K86" i="5"/>
  <c r="M83" i="5"/>
  <c r="L83" i="5"/>
  <c r="K83" i="5"/>
  <c r="M82" i="5"/>
  <c r="L82" i="5"/>
  <c r="K82" i="5"/>
  <c r="M81" i="5"/>
  <c r="L81" i="5"/>
  <c r="K81" i="5"/>
  <c r="M80" i="5"/>
  <c r="L80" i="5"/>
  <c r="K80" i="5"/>
  <c r="M79" i="5"/>
  <c r="L79" i="5"/>
  <c r="K79" i="5"/>
  <c r="M78" i="5"/>
  <c r="L78" i="5"/>
  <c r="K78" i="5"/>
  <c r="M77" i="5"/>
  <c r="L77" i="5"/>
  <c r="K77" i="5"/>
  <c r="M76" i="5"/>
  <c r="L76" i="5"/>
  <c r="K76" i="5"/>
  <c r="M75" i="5"/>
  <c r="L75" i="5"/>
  <c r="K75" i="5"/>
  <c r="M74" i="5"/>
  <c r="L74" i="5"/>
  <c r="K74" i="5"/>
  <c r="M73" i="5"/>
  <c r="L73" i="5"/>
  <c r="K73" i="5"/>
  <c r="M72" i="5"/>
  <c r="L72" i="5"/>
  <c r="K72" i="5"/>
  <c r="M71" i="5"/>
  <c r="L71" i="5"/>
  <c r="K71" i="5"/>
  <c r="M70" i="5"/>
  <c r="L70" i="5"/>
  <c r="K70" i="5"/>
  <c r="M69" i="5"/>
  <c r="L69" i="5"/>
  <c r="K69" i="5"/>
  <c r="M68" i="5"/>
  <c r="L68" i="5"/>
  <c r="K68" i="5"/>
  <c r="M67" i="5"/>
  <c r="L67" i="5"/>
  <c r="K67" i="5"/>
  <c r="M66" i="5"/>
  <c r="L66" i="5"/>
  <c r="K66" i="5"/>
  <c r="M65" i="5"/>
  <c r="L65" i="5"/>
  <c r="K65" i="5"/>
  <c r="M64" i="5"/>
  <c r="L64" i="5"/>
  <c r="K64" i="5"/>
  <c r="M63" i="5"/>
  <c r="L63" i="5"/>
  <c r="K63" i="5"/>
  <c r="M62" i="5"/>
  <c r="L62" i="5"/>
  <c r="K62" i="5"/>
  <c r="M61" i="5"/>
  <c r="L61" i="5"/>
  <c r="K61" i="5"/>
  <c r="M60" i="5"/>
  <c r="L60" i="5"/>
  <c r="K60" i="5"/>
  <c r="M59" i="5"/>
  <c r="L59" i="5"/>
  <c r="K59" i="5"/>
  <c r="M58" i="5"/>
  <c r="L58" i="5"/>
  <c r="K58" i="5"/>
  <c r="M57" i="5"/>
  <c r="L57" i="5"/>
  <c r="K57" i="5"/>
  <c r="M56" i="5"/>
  <c r="L56" i="5"/>
  <c r="K56" i="5"/>
  <c r="M55" i="5"/>
  <c r="L55" i="5"/>
  <c r="K55" i="5"/>
  <c r="M54" i="5"/>
  <c r="L54" i="5"/>
  <c r="K54" i="5"/>
  <c r="M53" i="5"/>
  <c r="L53" i="5"/>
  <c r="K53" i="5"/>
  <c r="M52" i="5"/>
  <c r="L52" i="5"/>
  <c r="K52" i="5"/>
  <c r="M51" i="5"/>
  <c r="L51" i="5"/>
  <c r="K51" i="5"/>
  <c r="M50" i="5"/>
  <c r="L50" i="5"/>
  <c r="K50" i="5"/>
  <c r="M49" i="5"/>
  <c r="L49" i="5"/>
  <c r="K49" i="5"/>
  <c r="J48" i="5"/>
  <c r="I48" i="5"/>
  <c r="H48" i="5"/>
  <c r="G48" i="5"/>
  <c r="F48" i="5"/>
  <c r="E48" i="5"/>
  <c r="D48" i="5"/>
  <c r="C48" i="5"/>
  <c r="B48" i="5"/>
  <c r="M47" i="5"/>
  <c r="L47" i="5"/>
  <c r="K47" i="5"/>
  <c r="M44" i="5"/>
  <c r="L44" i="5"/>
  <c r="K44" i="5"/>
  <c r="M43" i="5"/>
  <c r="L43" i="5"/>
  <c r="K43" i="5"/>
  <c r="M42" i="5"/>
  <c r="L42" i="5"/>
  <c r="K42" i="5"/>
  <c r="M41" i="5"/>
  <c r="L41" i="5"/>
  <c r="K41" i="5"/>
  <c r="M40" i="5"/>
  <c r="L40" i="5"/>
  <c r="K40" i="5"/>
  <c r="M39" i="5"/>
  <c r="L39" i="5"/>
  <c r="K39" i="5"/>
  <c r="M38" i="5"/>
  <c r="L38" i="5"/>
  <c r="K38" i="5"/>
  <c r="M37" i="5"/>
  <c r="L37" i="5"/>
  <c r="K37" i="5"/>
  <c r="M36" i="5"/>
  <c r="L36" i="5"/>
  <c r="K36" i="5"/>
  <c r="M35" i="5"/>
  <c r="L35" i="5"/>
  <c r="K35" i="5"/>
  <c r="M34" i="5"/>
  <c r="L34" i="5"/>
  <c r="K34" i="5"/>
  <c r="M33" i="5"/>
  <c r="L33" i="5"/>
  <c r="K33" i="5"/>
  <c r="M32" i="5"/>
  <c r="L32" i="5"/>
  <c r="K32" i="5"/>
  <c r="M31" i="5"/>
  <c r="L31" i="5"/>
  <c r="K31" i="5"/>
  <c r="M30" i="5"/>
  <c r="L30" i="5"/>
  <c r="K30" i="5"/>
  <c r="M29" i="5"/>
  <c r="L29" i="5"/>
  <c r="K29" i="5"/>
  <c r="M28" i="5"/>
  <c r="L28" i="5"/>
  <c r="K28" i="5"/>
  <c r="M27" i="5"/>
  <c r="L27" i="5"/>
  <c r="K27" i="5"/>
  <c r="M26" i="5"/>
  <c r="L26" i="5"/>
  <c r="K26" i="5"/>
  <c r="M25" i="5"/>
  <c r="L25" i="5"/>
  <c r="K25" i="5"/>
  <c r="M24" i="5"/>
  <c r="L24" i="5"/>
  <c r="K24" i="5"/>
  <c r="M23" i="5"/>
  <c r="L23" i="5"/>
  <c r="K23" i="5"/>
  <c r="M22" i="5"/>
  <c r="L22" i="5"/>
  <c r="K22" i="5"/>
  <c r="M21" i="5"/>
  <c r="L21" i="5"/>
  <c r="K21" i="5"/>
  <c r="M20" i="5"/>
  <c r="L20" i="5"/>
  <c r="K20" i="5"/>
  <c r="M19" i="5"/>
  <c r="L19" i="5"/>
  <c r="K19" i="5"/>
  <c r="M18" i="5"/>
  <c r="L18" i="5"/>
  <c r="K18" i="5"/>
  <c r="M17" i="5"/>
  <c r="L17" i="5"/>
  <c r="K17" i="5"/>
  <c r="M16" i="5"/>
  <c r="L16" i="5"/>
  <c r="K16" i="5"/>
  <c r="M15" i="5"/>
  <c r="L15" i="5"/>
  <c r="K15" i="5"/>
  <c r="M14" i="5"/>
  <c r="L14" i="5"/>
  <c r="K14" i="5"/>
  <c r="M13" i="5"/>
  <c r="L13" i="5"/>
  <c r="K13" i="5"/>
  <c r="M12" i="5"/>
  <c r="L12" i="5"/>
  <c r="K12" i="5"/>
  <c r="M11" i="5"/>
  <c r="L11" i="5"/>
  <c r="K11" i="5"/>
  <c r="M10" i="5"/>
  <c r="L10" i="5"/>
  <c r="K10" i="5"/>
  <c r="M9" i="5"/>
  <c r="L9" i="5"/>
  <c r="K9" i="5"/>
  <c r="M8" i="5"/>
  <c r="L8" i="5"/>
  <c r="K8" i="5"/>
  <c r="J7" i="5"/>
  <c r="I7" i="5"/>
  <c r="H7" i="5"/>
  <c r="G7" i="5"/>
  <c r="F7" i="5"/>
  <c r="E7" i="5"/>
  <c r="D7" i="5"/>
  <c r="C7" i="5"/>
  <c r="B7" i="5"/>
  <c r="M88" i="4"/>
  <c r="L88" i="4"/>
  <c r="K88" i="4"/>
  <c r="M87" i="4"/>
  <c r="L87" i="4"/>
  <c r="K87" i="4"/>
  <c r="M86" i="4"/>
  <c r="L86" i="4"/>
  <c r="K86" i="4"/>
  <c r="M83" i="4"/>
  <c r="L83" i="4"/>
  <c r="K83" i="4"/>
  <c r="M82" i="4"/>
  <c r="L82" i="4"/>
  <c r="K82" i="4"/>
  <c r="M81" i="4"/>
  <c r="L81" i="4"/>
  <c r="K81" i="4"/>
  <c r="M80" i="4"/>
  <c r="L80" i="4"/>
  <c r="K80" i="4"/>
  <c r="M79" i="4"/>
  <c r="L79" i="4"/>
  <c r="K79" i="4"/>
  <c r="M78" i="4"/>
  <c r="L78" i="4"/>
  <c r="K78" i="4"/>
  <c r="M77" i="4"/>
  <c r="L77" i="4"/>
  <c r="K77" i="4"/>
  <c r="M76" i="4"/>
  <c r="L76" i="4"/>
  <c r="K76" i="4"/>
  <c r="M75" i="4"/>
  <c r="L75" i="4"/>
  <c r="K75" i="4"/>
  <c r="M74" i="4"/>
  <c r="L74" i="4"/>
  <c r="K74" i="4"/>
  <c r="M73" i="4"/>
  <c r="L73" i="4"/>
  <c r="K73" i="4"/>
  <c r="M72" i="4"/>
  <c r="L72" i="4"/>
  <c r="K72" i="4"/>
  <c r="M71" i="4"/>
  <c r="L71" i="4"/>
  <c r="K71" i="4"/>
  <c r="M70" i="4"/>
  <c r="L70" i="4"/>
  <c r="K70" i="4"/>
  <c r="M69" i="4"/>
  <c r="L69" i="4"/>
  <c r="K69" i="4"/>
  <c r="M68" i="4"/>
  <c r="L68" i="4"/>
  <c r="K68" i="4"/>
  <c r="M67" i="4"/>
  <c r="L67" i="4"/>
  <c r="K67" i="4"/>
  <c r="M66" i="4"/>
  <c r="L66" i="4"/>
  <c r="K66" i="4"/>
  <c r="M65" i="4"/>
  <c r="L65" i="4"/>
  <c r="K65" i="4"/>
  <c r="M64" i="4"/>
  <c r="L64" i="4"/>
  <c r="K64" i="4"/>
  <c r="M63" i="4"/>
  <c r="L63" i="4"/>
  <c r="K63" i="4"/>
  <c r="M62" i="4"/>
  <c r="L62" i="4"/>
  <c r="K62" i="4"/>
  <c r="M61" i="4"/>
  <c r="L61" i="4"/>
  <c r="K61" i="4"/>
  <c r="M60" i="4"/>
  <c r="L60" i="4"/>
  <c r="K60" i="4"/>
  <c r="M59" i="4"/>
  <c r="L59" i="4"/>
  <c r="K59" i="4"/>
  <c r="M58" i="4"/>
  <c r="L58" i="4"/>
  <c r="K58" i="4"/>
  <c r="M57" i="4"/>
  <c r="L57" i="4"/>
  <c r="K57" i="4"/>
  <c r="M56" i="4"/>
  <c r="L56" i="4"/>
  <c r="K56" i="4"/>
  <c r="M55" i="4"/>
  <c r="L55" i="4"/>
  <c r="K55" i="4"/>
  <c r="M54" i="4"/>
  <c r="L54" i="4"/>
  <c r="K54" i="4"/>
  <c r="M53" i="4"/>
  <c r="L53" i="4"/>
  <c r="K53" i="4"/>
  <c r="M52" i="4"/>
  <c r="L52" i="4"/>
  <c r="K52" i="4"/>
  <c r="M51" i="4"/>
  <c r="L51" i="4"/>
  <c r="K51" i="4"/>
  <c r="M50" i="4"/>
  <c r="L50" i="4"/>
  <c r="K50" i="4"/>
  <c r="M49" i="4"/>
  <c r="L49" i="4"/>
  <c r="K49" i="4"/>
  <c r="J48" i="4"/>
  <c r="I48" i="4"/>
  <c r="H48" i="4"/>
  <c r="G48" i="4"/>
  <c r="F48" i="4"/>
  <c r="E48" i="4"/>
  <c r="D48" i="4"/>
  <c r="C48" i="4"/>
  <c r="B48" i="4"/>
  <c r="M47" i="4"/>
  <c r="L47" i="4"/>
  <c r="K47" i="4"/>
  <c r="M44" i="4"/>
  <c r="L44" i="4"/>
  <c r="K44" i="4"/>
  <c r="M43" i="4"/>
  <c r="L43" i="4"/>
  <c r="K43" i="4"/>
  <c r="M42" i="4"/>
  <c r="L42" i="4"/>
  <c r="K42" i="4"/>
  <c r="M41" i="4"/>
  <c r="L41" i="4"/>
  <c r="K41" i="4"/>
  <c r="M40" i="4"/>
  <c r="L40" i="4"/>
  <c r="K40" i="4"/>
  <c r="M39" i="4"/>
  <c r="L39" i="4"/>
  <c r="K39" i="4"/>
  <c r="M38" i="4"/>
  <c r="L38" i="4"/>
  <c r="K38" i="4"/>
  <c r="M37" i="4"/>
  <c r="L37" i="4"/>
  <c r="K37" i="4"/>
  <c r="M36" i="4"/>
  <c r="L36" i="4"/>
  <c r="K36" i="4"/>
  <c r="M35" i="4"/>
  <c r="L35" i="4"/>
  <c r="K35" i="4"/>
  <c r="M34" i="4"/>
  <c r="L34" i="4"/>
  <c r="K34" i="4"/>
  <c r="M33" i="4"/>
  <c r="L33" i="4"/>
  <c r="K33" i="4"/>
  <c r="M32" i="4"/>
  <c r="L32" i="4"/>
  <c r="K32" i="4"/>
  <c r="M31" i="4"/>
  <c r="L31" i="4"/>
  <c r="K31" i="4"/>
  <c r="M30" i="4"/>
  <c r="L30" i="4"/>
  <c r="K30" i="4"/>
  <c r="M29" i="4"/>
  <c r="L29" i="4"/>
  <c r="K29" i="4"/>
  <c r="M28" i="4"/>
  <c r="L28" i="4"/>
  <c r="K28" i="4"/>
  <c r="M27" i="4"/>
  <c r="L27" i="4"/>
  <c r="K27" i="4"/>
  <c r="M26" i="4"/>
  <c r="L26" i="4"/>
  <c r="K26" i="4"/>
  <c r="M25" i="4"/>
  <c r="L25" i="4"/>
  <c r="K25" i="4"/>
  <c r="M24" i="4"/>
  <c r="L24" i="4"/>
  <c r="K24" i="4"/>
  <c r="M23" i="4"/>
  <c r="L23" i="4"/>
  <c r="K23" i="4"/>
  <c r="M22" i="4"/>
  <c r="L22" i="4"/>
  <c r="K22" i="4"/>
  <c r="M21" i="4"/>
  <c r="L21" i="4"/>
  <c r="K21" i="4"/>
  <c r="M20" i="4"/>
  <c r="L20" i="4"/>
  <c r="K20" i="4"/>
  <c r="M19" i="4"/>
  <c r="L19" i="4"/>
  <c r="K19" i="4"/>
  <c r="M18" i="4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J7" i="4"/>
  <c r="I7" i="4"/>
  <c r="H7" i="4"/>
  <c r="G7" i="4"/>
  <c r="F7" i="4"/>
  <c r="E7" i="4"/>
  <c r="D7" i="4"/>
  <c r="C7" i="4"/>
  <c r="B7" i="4"/>
  <c r="E48" i="2"/>
  <c r="F48" i="2"/>
  <c r="K49" i="1"/>
  <c r="C89" i="12" l="1"/>
  <c r="G89" i="12"/>
  <c r="J89" i="5"/>
  <c r="B89" i="7"/>
  <c r="J89" i="7"/>
  <c r="M48" i="7"/>
  <c r="L7" i="8"/>
  <c r="B89" i="9"/>
  <c r="F89" i="9"/>
  <c r="J89" i="9"/>
  <c r="K48" i="9"/>
  <c r="K7" i="12"/>
  <c r="E89" i="4"/>
  <c r="C89" i="7"/>
  <c r="G89" i="7"/>
  <c r="C89" i="9"/>
  <c r="G89" i="9"/>
  <c r="C89" i="11"/>
  <c r="G89" i="11"/>
  <c r="J89" i="12"/>
  <c r="M48" i="12"/>
  <c r="K48" i="12"/>
  <c r="M48" i="10"/>
  <c r="J89" i="10"/>
  <c r="L48" i="10"/>
  <c r="F89" i="10"/>
  <c r="M7" i="10"/>
  <c r="M89" i="10" s="1"/>
  <c r="M48" i="9"/>
  <c r="J89" i="8"/>
  <c r="M48" i="8"/>
  <c r="F89" i="8"/>
  <c r="F89" i="7"/>
  <c r="K48" i="7"/>
  <c r="M48" i="5"/>
  <c r="I89" i="4"/>
  <c r="M7" i="4"/>
  <c r="E89" i="12"/>
  <c r="I89" i="12"/>
  <c r="F89" i="12"/>
  <c r="B89" i="12"/>
  <c r="L48" i="12"/>
  <c r="M7" i="12"/>
  <c r="L7" i="12"/>
  <c r="B89" i="11"/>
  <c r="D89" i="11"/>
  <c r="H89" i="11"/>
  <c r="M48" i="11"/>
  <c r="J89" i="11"/>
  <c r="F89" i="11"/>
  <c r="K48" i="11"/>
  <c r="L48" i="11"/>
  <c r="L7" i="11"/>
  <c r="M7" i="11"/>
  <c r="K7" i="11"/>
  <c r="D89" i="10"/>
  <c r="H89" i="10"/>
  <c r="I89" i="10"/>
  <c r="K48" i="10"/>
  <c r="E89" i="10"/>
  <c r="B89" i="10"/>
  <c r="K7" i="10"/>
  <c r="L7" i="10"/>
  <c r="D89" i="9"/>
  <c r="I89" i="9"/>
  <c r="H89" i="9"/>
  <c r="L48" i="9"/>
  <c r="E89" i="9"/>
  <c r="L7" i="9"/>
  <c r="M7" i="9"/>
  <c r="M89" i="9" s="1"/>
  <c r="K7" i="9"/>
  <c r="K89" i="9" s="1"/>
  <c r="D89" i="8"/>
  <c r="H89" i="8"/>
  <c r="K48" i="8"/>
  <c r="I89" i="8"/>
  <c r="E89" i="8"/>
  <c r="B89" i="8"/>
  <c r="M7" i="8"/>
  <c r="K7" i="8"/>
  <c r="L89" i="8"/>
  <c r="D89" i="7"/>
  <c r="L48" i="7"/>
  <c r="H89" i="7"/>
  <c r="I89" i="7"/>
  <c r="E89" i="7"/>
  <c r="M7" i="7"/>
  <c r="K7" i="7"/>
  <c r="L7" i="7"/>
  <c r="C89" i="6"/>
  <c r="F89" i="6"/>
  <c r="K48" i="6"/>
  <c r="G89" i="6"/>
  <c r="D89" i="6"/>
  <c r="M48" i="6"/>
  <c r="J89" i="6"/>
  <c r="H89" i="6"/>
  <c r="E89" i="6"/>
  <c r="L48" i="6"/>
  <c r="B89" i="6"/>
  <c r="M7" i="6"/>
  <c r="K7" i="6"/>
  <c r="L7" i="6"/>
  <c r="L89" i="6" s="1"/>
  <c r="C89" i="5"/>
  <c r="G89" i="5"/>
  <c r="K48" i="5"/>
  <c r="D89" i="5"/>
  <c r="H89" i="5"/>
  <c r="I89" i="5"/>
  <c r="E89" i="5"/>
  <c r="F89" i="5"/>
  <c r="L48" i="5"/>
  <c r="B89" i="5"/>
  <c r="L7" i="5"/>
  <c r="M7" i="5"/>
  <c r="M89" i="5" s="1"/>
  <c r="K7" i="5"/>
  <c r="F89" i="4"/>
  <c r="B89" i="4"/>
  <c r="G89" i="4"/>
  <c r="D89" i="4"/>
  <c r="J89" i="4"/>
  <c r="H89" i="4"/>
  <c r="M48" i="4"/>
  <c r="L48" i="4"/>
  <c r="K48" i="4"/>
  <c r="C89" i="4"/>
  <c r="L7" i="4"/>
  <c r="K7" i="4"/>
  <c r="K89" i="11" l="1"/>
  <c r="M89" i="7"/>
  <c r="M89" i="8"/>
  <c r="L89" i="10"/>
  <c r="L89" i="9"/>
  <c r="K89" i="7"/>
  <c r="M89" i="4"/>
  <c r="K89" i="5"/>
  <c r="M89" i="11"/>
  <c r="M89" i="12"/>
  <c r="K89" i="12"/>
  <c r="L89" i="12"/>
  <c r="L89" i="11"/>
  <c r="K89" i="10"/>
  <c r="K89" i="8"/>
  <c r="L89" i="7"/>
  <c r="K89" i="6"/>
  <c r="M89" i="6"/>
  <c r="L89" i="5"/>
  <c r="K89" i="4"/>
  <c r="L89" i="4"/>
  <c r="M88" i="3"/>
  <c r="L88" i="3"/>
  <c r="K88" i="3"/>
  <c r="M87" i="3"/>
  <c r="L87" i="3"/>
  <c r="K87" i="3"/>
  <c r="M86" i="3"/>
  <c r="L86" i="3"/>
  <c r="K86" i="3"/>
  <c r="M83" i="3"/>
  <c r="L83" i="3"/>
  <c r="K83" i="3"/>
  <c r="M82" i="3"/>
  <c r="L82" i="3"/>
  <c r="K82" i="3"/>
  <c r="M81" i="3"/>
  <c r="L81" i="3"/>
  <c r="K81" i="3"/>
  <c r="M80" i="3"/>
  <c r="L80" i="3"/>
  <c r="K80" i="3"/>
  <c r="M79" i="3"/>
  <c r="L79" i="3"/>
  <c r="K79" i="3"/>
  <c r="M78" i="3"/>
  <c r="L78" i="3"/>
  <c r="K78" i="3"/>
  <c r="M77" i="3"/>
  <c r="L77" i="3"/>
  <c r="K77" i="3"/>
  <c r="M76" i="3"/>
  <c r="L76" i="3"/>
  <c r="K76" i="3"/>
  <c r="M75" i="3"/>
  <c r="L75" i="3"/>
  <c r="K75" i="3"/>
  <c r="M74" i="3"/>
  <c r="L74" i="3"/>
  <c r="K74" i="3"/>
  <c r="M73" i="3"/>
  <c r="L73" i="3"/>
  <c r="K73" i="3"/>
  <c r="M72" i="3"/>
  <c r="L72" i="3"/>
  <c r="K72" i="3"/>
  <c r="M71" i="3"/>
  <c r="L71" i="3"/>
  <c r="K71" i="3"/>
  <c r="M70" i="3"/>
  <c r="L70" i="3"/>
  <c r="K70" i="3"/>
  <c r="M69" i="3"/>
  <c r="L69" i="3"/>
  <c r="K69" i="3"/>
  <c r="M68" i="3"/>
  <c r="L68" i="3"/>
  <c r="K68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M61" i="3"/>
  <c r="L61" i="3"/>
  <c r="K61" i="3"/>
  <c r="M60" i="3"/>
  <c r="L60" i="3"/>
  <c r="K60" i="3"/>
  <c r="M59" i="3"/>
  <c r="L59" i="3"/>
  <c r="K59" i="3"/>
  <c r="M58" i="3"/>
  <c r="L58" i="3"/>
  <c r="K58" i="3"/>
  <c r="M57" i="3"/>
  <c r="L57" i="3"/>
  <c r="K57" i="3"/>
  <c r="M56" i="3"/>
  <c r="L56" i="3"/>
  <c r="K56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J48" i="3"/>
  <c r="I48" i="3"/>
  <c r="H48" i="3"/>
  <c r="G48" i="3"/>
  <c r="F48" i="3"/>
  <c r="E48" i="3"/>
  <c r="D48" i="3"/>
  <c r="C48" i="3"/>
  <c r="B48" i="3"/>
  <c r="M47" i="3"/>
  <c r="L47" i="3"/>
  <c r="K47" i="3"/>
  <c r="M44" i="3"/>
  <c r="L44" i="3"/>
  <c r="K44" i="3"/>
  <c r="M43" i="3"/>
  <c r="L43" i="3"/>
  <c r="K43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J7" i="3"/>
  <c r="I7" i="3"/>
  <c r="H7" i="3"/>
  <c r="G7" i="3"/>
  <c r="F7" i="3"/>
  <c r="E7" i="3"/>
  <c r="E89" i="3" s="1"/>
  <c r="D7" i="3"/>
  <c r="C7" i="3"/>
  <c r="B7" i="3"/>
  <c r="G89" i="3" l="1"/>
  <c r="I89" i="3"/>
  <c r="D89" i="3"/>
  <c r="F89" i="3"/>
  <c r="J89" i="3"/>
  <c r="H89" i="3"/>
  <c r="C89" i="3"/>
  <c r="L48" i="3"/>
  <c r="B89" i="3"/>
  <c r="K48" i="3"/>
  <c r="M48" i="3"/>
  <c r="K7" i="3"/>
  <c r="L7" i="3"/>
  <c r="M7" i="3"/>
  <c r="L89" i="3" l="1"/>
  <c r="K89" i="3"/>
  <c r="M89" i="3"/>
  <c r="M88" i="2"/>
  <c r="L88" i="2"/>
  <c r="K88" i="2"/>
  <c r="M85" i="2"/>
  <c r="L85" i="2"/>
  <c r="K85" i="2"/>
  <c r="M84" i="2"/>
  <c r="L84" i="2"/>
  <c r="K84" i="2"/>
  <c r="M83" i="2"/>
  <c r="L83" i="2"/>
  <c r="K83" i="2"/>
  <c r="M82" i="2"/>
  <c r="L82" i="2"/>
  <c r="K82" i="2"/>
  <c r="M81" i="2"/>
  <c r="L81" i="2"/>
  <c r="K81" i="2"/>
  <c r="M80" i="2"/>
  <c r="L80" i="2"/>
  <c r="K80" i="2"/>
  <c r="M79" i="2"/>
  <c r="L79" i="2"/>
  <c r="K79" i="2"/>
  <c r="M78" i="2"/>
  <c r="L78" i="2"/>
  <c r="K78" i="2"/>
  <c r="M77" i="2"/>
  <c r="L77" i="2"/>
  <c r="K77" i="2"/>
  <c r="M76" i="2"/>
  <c r="L76" i="2"/>
  <c r="K76" i="2"/>
  <c r="M75" i="2"/>
  <c r="L75" i="2"/>
  <c r="K75" i="2"/>
  <c r="M74" i="2"/>
  <c r="L74" i="2"/>
  <c r="K74" i="2"/>
  <c r="M73" i="2"/>
  <c r="L73" i="2"/>
  <c r="K73" i="2"/>
  <c r="M72" i="2"/>
  <c r="L72" i="2"/>
  <c r="K72" i="2"/>
  <c r="M71" i="2"/>
  <c r="L71" i="2"/>
  <c r="K71" i="2"/>
  <c r="M70" i="2"/>
  <c r="L70" i="2"/>
  <c r="K70" i="2"/>
  <c r="M69" i="2"/>
  <c r="L69" i="2"/>
  <c r="K69" i="2"/>
  <c r="M68" i="2"/>
  <c r="L68" i="2"/>
  <c r="K68" i="2"/>
  <c r="M67" i="2"/>
  <c r="L67" i="2"/>
  <c r="K67" i="2"/>
  <c r="M66" i="2"/>
  <c r="L66" i="2"/>
  <c r="K66" i="2"/>
  <c r="M65" i="2"/>
  <c r="L65" i="2"/>
  <c r="K65" i="2"/>
  <c r="M64" i="2"/>
  <c r="L64" i="2"/>
  <c r="K64" i="2"/>
  <c r="M63" i="2"/>
  <c r="L63" i="2"/>
  <c r="K63" i="2"/>
  <c r="M62" i="2"/>
  <c r="L62" i="2"/>
  <c r="K62" i="2"/>
  <c r="M61" i="2"/>
  <c r="L61" i="2"/>
  <c r="K61" i="2"/>
  <c r="M60" i="2"/>
  <c r="L60" i="2"/>
  <c r="K60" i="2"/>
  <c r="M59" i="2"/>
  <c r="L59" i="2"/>
  <c r="K59" i="2"/>
  <c r="M58" i="2"/>
  <c r="L58" i="2"/>
  <c r="K58" i="2"/>
  <c r="M57" i="2"/>
  <c r="L57" i="2"/>
  <c r="K57" i="2"/>
  <c r="M56" i="2"/>
  <c r="L56" i="2"/>
  <c r="K56" i="2"/>
  <c r="M55" i="2"/>
  <c r="L55" i="2"/>
  <c r="K55" i="2"/>
  <c r="M54" i="2"/>
  <c r="L54" i="2"/>
  <c r="K54" i="2"/>
  <c r="M53" i="2"/>
  <c r="L53" i="2"/>
  <c r="K53" i="2"/>
  <c r="M52" i="2"/>
  <c r="L52" i="2"/>
  <c r="K52" i="2"/>
  <c r="M51" i="2"/>
  <c r="L51" i="2"/>
  <c r="K51" i="2"/>
  <c r="M50" i="2"/>
  <c r="L50" i="2"/>
  <c r="K50" i="2"/>
  <c r="M49" i="2"/>
  <c r="L49" i="2"/>
  <c r="K49" i="2"/>
  <c r="J48" i="2"/>
  <c r="I48" i="2"/>
  <c r="H48" i="2"/>
  <c r="G48" i="2"/>
  <c r="D48" i="2"/>
  <c r="C48" i="2"/>
  <c r="B48" i="2"/>
  <c r="M47" i="2"/>
  <c r="L47" i="2"/>
  <c r="K47" i="2"/>
  <c r="M44" i="2"/>
  <c r="L44" i="2"/>
  <c r="K44" i="2"/>
  <c r="M43" i="2"/>
  <c r="L43" i="2"/>
  <c r="K43" i="2"/>
  <c r="M42" i="2"/>
  <c r="L42" i="2"/>
  <c r="K42" i="2"/>
  <c r="M41" i="2"/>
  <c r="L41" i="2"/>
  <c r="K41" i="2"/>
  <c r="M40" i="2"/>
  <c r="L40" i="2"/>
  <c r="K40" i="2"/>
  <c r="M39" i="2"/>
  <c r="L39" i="2"/>
  <c r="K39" i="2"/>
  <c r="M38" i="2"/>
  <c r="L38" i="2"/>
  <c r="K38" i="2"/>
  <c r="M37" i="2"/>
  <c r="L37" i="2"/>
  <c r="K37" i="2"/>
  <c r="M36" i="2"/>
  <c r="L36" i="2"/>
  <c r="K36" i="2"/>
  <c r="M35" i="2"/>
  <c r="L35" i="2"/>
  <c r="K35" i="2"/>
  <c r="M34" i="2"/>
  <c r="L34" i="2"/>
  <c r="K34" i="2"/>
  <c r="M33" i="2"/>
  <c r="L33" i="2"/>
  <c r="K33" i="2"/>
  <c r="M32" i="2"/>
  <c r="L32" i="2"/>
  <c r="K32" i="2"/>
  <c r="M31" i="2"/>
  <c r="L31" i="2"/>
  <c r="K31" i="2"/>
  <c r="M30" i="2"/>
  <c r="L30" i="2"/>
  <c r="K30" i="2"/>
  <c r="M29" i="2"/>
  <c r="L29" i="2"/>
  <c r="K29" i="2"/>
  <c r="M28" i="2"/>
  <c r="L28" i="2"/>
  <c r="K28" i="2"/>
  <c r="M27" i="2"/>
  <c r="L27" i="2"/>
  <c r="K27" i="2"/>
  <c r="M26" i="2"/>
  <c r="L26" i="2"/>
  <c r="K26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20" i="2"/>
  <c r="L20" i="2"/>
  <c r="K20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14" i="2"/>
  <c r="L14" i="2"/>
  <c r="K14" i="2"/>
  <c r="M13" i="2"/>
  <c r="L13" i="2"/>
  <c r="K13" i="2"/>
  <c r="M12" i="2"/>
  <c r="L12" i="2"/>
  <c r="K12" i="2"/>
  <c r="M11" i="2"/>
  <c r="L11" i="2"/>
  <c r="K11" i="2"/>
  <c r="M10" i="2"/>
  <c r="L10" i="2"/>
  <c r="K10" i="2"/>
  <c r="M9" i="2"/>
  <c r="L9" i="2"/>
  <c r="K9" i="2"/>
  <c r="M8" i="2"/>
  <c r="L8" i="2"/>
  <c r="K8" i="2"/>
  <c r="J7" i="2"/>
  <c r="I7" i="2"/>
  <c r="H7" i="2"/>
  <c r="H89" i="2" s="1"/>
  <c r="G7" i="2"/>
  <c r="F7" i="2"/>
  <c r="F89" i="2" s="1"/>
  <c r="E7" i="2"/>
  <c r="E89" i="2" s="1"/>
  <c r="D7" i="2"/>
  <c r="D89" i="2" s="1"/>
  <c r="C7" i="2"/>
  <c r="B7" i="2"/>
  <c r="I89" i="2" l="1"/>
  <c r="G89" i="2"/>
  <c r="J89" i="2"/>
  <c r="B89" i="2"/>
  <c r="C89" i="2"/>
  <c r="L48" i="2"/>
  <c r="M48" i="2"/>
  <c r="K48" i="2"/>
  <c r="M7" i="2"/>
  <c r="K7" i="2"/>
  <c r="L7" i="2"/>
  <c r="L89" i="2" l="1"/>
  <c r="K89" i="2"/>
  <c r="M89" i="2"/>
  <c r="M88" i="1"/>
  <c r="L88" i="1"/>
  <c r="K88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M76" i="1"/>
  <c r="L76" i="1"/>
  <c r="K76" i="1"/>
  <c r="M75" i="1"/>
  <c r="L75" i="1"/>
  <c r="K75" i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K66" i="1"/>
  <c r="M65" i="1"/>
  <c r="L65" i="1"/>
  <c r="K65" i="1"/>
  <c r="M64" i="1"/>
  <c r="L64" i="1"/>
  <c r="K64" i="1"/>
  <c r="M63" i="1"/>
  <c r="L63" i="1"/>
  <c r="K63" i="1"/>
  <c r="M62" i="1"/>
  <c r="L62" i="1"/>
  <c r="K62" i="1"/>
  <c r="M61" i="1"/>
  <c r="L61" i="1"/>
  <c r="K61" i="1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M55" i="1"/>
  <c r="L55" i="1"/>
  <c r="K55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J48" i="1"/>
  <c r="I48" i="1"/>
  <c r="H48" i="1"/>
  <c r="G48" i="1"/>
  <c r="F48" i="1"/>
  <c r="E48" i="1"/>
  <c r="D48" i="1"/>
  <c r="C48" i="1"/>
  <c r="B48" i="1"/>
  <c r="M47" i="1"/>
  <c r="L47" i="1"/>
  <c r="K47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J7" i="1"/>
  <c r="I7" i="1"/>
  <c r="H7" i="1"/>
  <c r="G7" i="1"/>
  <c r="F7" i="1"/>
  <c r="E7" i="1"/>
  <c r="D7" i="1"/>
  <c r="C7" i="1"/>
  <c r="B7" i="1"/>
  <c r="D89" i="1" l="1"/>
  <c r="I89" i="1"/>
  <c r="J89" i="1"/>
  <c r="G89" i="1"/>
  <c r="H89" i="1"/>
  <c r="E89" i="1"/>
  <c r="F89" i="1"/>
  <c r="B89" i="1"/>
  <c r="C89" i="1"/>
  <c r="M48" i="1"/>
  <c r="M7" i="1"/>
  <c r="K48" i="1"/>
  <c r="L48" i="1"/>
  <c r="L7" i="1"/>
  <c r="K7" i="1"/>
  <c r="M89" i="1" l="1"/>
  <c r="L89" i="1"/>
  <c r="K89" i="1"/>
</calcChain>
</file>

<file path=xl/sharedStrings.xml><?xml version="1.0" encoding="utf-8"?>
<sst xmlns="http://schemas.openxmlformats.org/spreadsheetml/2006/main" count="1224" uniqueCount="67">
  <si>
    <t>REPORTE MENSUAL DE TRÁFICO TERRESTRE, SERVICIO NACIONAL DE ADUANAS, ENERO 2016</t>
  </si>
  <si>
    <t>Nota: "Vehículos Livianos" incluye automóviles, camionetas, motocicletas u otro tipo de vehículos menores. "Vehículos de Pasajeros" incluye Buses. "Vehículos de Carga" incluye Camiones</t>
  </si>
  <si>
    <t>Fuente: Registro Mensual de Tráfico Terrestre Servicio Nacional de Aduanas</t>
  </si>
  <si>
    <t>Vehículos Livianos</t>
  </si>
  <si>
    <t>Vehículos de Pasajeros</t>
  </si>
  <si>
    <t>Vehículos de Carga</t>
  </si>
  <si>
    <t>Total Vehículos</t>
  </si>
  <si>
    <t>Total Viajeros</t>
  </si>
  <si>
    <t>Total Carga (Kg.)</t>
  </si>
  <si>
    <t>Flujo / Avanzada</t>
  </si>
  <si>
    <t>Vehículos</t>
  </si>
  <si>
    <t>Viajeros</t>
  </si>
  <si>
    <t>Carga (Kg.)</t>
  </si>
  <si>
    <t>Ingreso</t>
  </si>
  <si>
    <t>Salida</t>
  </si>
  <si>
    <t>Total general</t>
  </si>
  <si>
    <t>REPORTE MENSUAL DE TRÁFICO TERRESTRE, SERVICIO NACIONAL DE ADUANAS, FEBRERO 2016</t>
  </si>
  <si>
    <t>REPORTE MENSUAL DE TRÁFICO TERRESTRE, SERVICIO NACIONAL DE ADUANAS, MARZO 2016</t>
  </si>
  <si>
    <t>Visviri</t>
  </si>
  <si>
    <t>Concordia (Chacalluta)</t>
  </si>
  <si>
    <t>Chungará</t>
  </si>
  <si>
    <t>Colchane</t>
  </si>
  <si>
    <t>Ollague</t>
  </si>
  <si>
    <t>San Pedro de Atacama</t>
  </si>
  <si>
    <t>Sico</t>
  </si>
  <si>
    <t>Jama</t>
  </si>
  <si>
    <t>San Francisco</t>
  </si>
  <si>
    <t>Pircas Negras</t>
  </si>
  <si>
    <t>Agua Negra (Rivadavia)</t>
  </si>
  <si>
    <t>Cristo Redentor (Los Libertadores)</t>
  </si>
  <si>
    <t>Vergara (Los Queñes)</t>
  </si>
  <si>
    <t>Pehuenche (El Maule)</t>
  </si>
  <si>
    <t>Icalma</t>
  </si>
  <si>
    <t>Pino Hachado (Liucura)</t>
  </si>
  <si>
    <t>Mamuil Malal (Puesco)</t>
  </si>
  <si>
    <t>Cardenal Samoré (Puyehue)</t>
  </si>
  <si>
    <t xml:space="preserve">HuaHum </t>
  </si>
  <si>
    <t>Carirriñe</t>
  </si>
  <si>
    <t>Pérez Rosales (Peulla)</t>
  </si>
  <si>
    <t>Futaleufú</t>
  </si>
  <si>
    <t>Rio Encuentro (Alto Palena)</t>
  </si>
  <si>
    <t>Coyhaique Alto</t>
  </si>
  <si>
    <t>Rio Jeinemeni (Chile Chico)</t>
  </si>
  <si>
    <t>Huemules</t>
  </si>
  <si>
    <t>Dorotea</t>
  </si>
  <si>
    <t>Integración Austral (Monte Aymond)</t>
  </si>
  <si>
    <t>San Sebastián</t>
  </si>
  <si>
    <t>Lauritas - Casas Viejas</t>
  </si>
  <si>
    <t>Rio Bellavista</t>
  </si>
  <si>
    <t>Río Don Guillermo</t>
  </si>
  <si>
    <t>REPORTE MENSUAL DE TRÁFICO TERRESTRE, SERVICIO NACIONAL DE ADUANAS, ABRIL 2016</t>
  </si>
  <si>
    <t>REPORTE MENSUAL DE TRÁFICO TERRESTRE, SERVICIO NACIONAL DE ADUANAS, MAYO 2016</t>
  </si>
  <si>
    <t>REPORTE MENSUAL DE TRÁFICO TERRESTRE, SERVICIO NACIONAL DE ADUANAS, JUNIO 2016</t>
  </si>
  <si>
    <t>REPORTE MENSUAL DE TRÁFICO TERRESTRE, SERVICIO NACIONAL DE ADUANAS, JULIO 2016</t>
  </si>
  <si>
    <t>REPORTE MENSUAL DE TRÁFICO TERRESTRE, SERVICIO NACIONAL DE ADUANAS, AGOSTO 2016</t>
  </si>
  <si>
    <t>REPORTE MENSUAL DE TRÁFICO TERRESTRE, SERVICIO NACIONAL DE ADUANAS, SEPTIEMBRE 2016</t>
  </si>
  <si>
    <t>REPORTE MENSUAL DE TRÁFICO TERRESTRE, SERVICIO NACIONAL DE ADUANAS, OCTUBRE 2016</t>
  </si>
  <si>
    <t>REPORTE MENSUAL DE TRÁFICO TERRESTRE, SERVICIO NACIONAL DE ADUANAS, NOVIEMBRE 2016</t>
  </si>
  <si>
    <t>REPORTE MENSUAL DE TRÁFICO TERRESTRE, SERVICIO NACIONAL DE ADUANAS, DICIEMBRE 2016</t>
  </si>
  <si>
    <t xml:space="preserve">Pichachén </t>
  </si>
  <si>
    <t xml:space="preserve">Rio Manso (El León) </t>
  </si>
  <si>
    <t xml:space="preserve">Rio Frías - Appeleg </t>
  </si>
  <si>
    <t xml:space="preserve">Las Pampas - Lago Verde </t>
  </si>
  <si>
    <t xml:space="preserve">Ibáñez Palavicini </t>
  </si>
  <si>
    <t xml:space="preserve">Roballos (Backer) </t>
  </si>
  <si>
    <t xml:space="preserve">Pampa Alta  </t>
  </si>
  <si>
    <t xml:space="preserve">Triana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</si>
</sst>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4" fillId="2" borderId="0" xfId="1" applyFill="1"/>
    <xf numFmtId="0" fontId="2" fillId="3" borderId="0" xfId="1" applyFont="1" applyFill="1"/>
    <xf numFmtId="3" fontId="2" fillId="3" borderId="0" xfId="1" applyNumberFormat="1" applyFont="1" applyFill="1" applyAlignment="1">
      <alignment horizontal="center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/>
    <xf numFmtId="0" fontId="3" fillId="5" borderId="0" xfId="1" applyFont="1" applyFill="1" applyAlignment="1">
      <alignment horizontal="left"/>
    </xf>
    <xf numFmtId="3" fontId="3" fillId="5" borderId="0" xfId="1" applyNumberFormat="1" applyFont="1" applyFill="1"/>
    <xf numFmtId="0" fontId="1" fillId="0" borderId="0" xfId="1" applyFont="1" applyAlignment="1">
      <alignment horizontal="left" indent="1"/>
    </xf>
    <xf numFmtId="3" fontId="1" fillId="0" borderId="0" xfId="1" applyNumberFormat="1" applyFont="1"/>
    <xf numFmtId="0" fontId="3" fillId="0" borderId="1" xfId="1" applyFont="1" applyBorder="1" applyAlignment="1">
      <alignment horizontal="left"/>
    </xf>
    <xf numFmtId="3" fontId="3" fillId="0" borderId="1" xfId="1" applyNumberFormat="1" applyFont="1" applyBorder="1"/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  <xf numFmtId="3" fontId="4" fillId="2" borderId="0" xfId="1" applyNumberFormat="1" applyFill="1"/>
    <xf numFmtId="0" fontId="0" fillId="0" borderId="0" xfId="1" applyFont="1" applyAlignment="1">
      <alignment horizontal="left" indent="1"/>
    </xf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3" fontId="2" fillId="4" borderId="0" xfId="1" applyNumberFormat="1" applyFont="1" applyFill="1" applyAlignment="1">
      <alignment horizontal="center"/>
    </xf>
    <xf numFmtId="3" fontId="2" fillId="3" borderId="0" xfId="1" applyNumberFormat="1" applyFont="1" applyFill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pane ySplit="6" topLeftCell="A7" activePane="bottomLeft" state="frozen"/>
      <selection pane="bottomLeft" activeCell="Q50" sqref="Q50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9.7109375" style="1" customWidth="1"/>
    <col min="4" max="4" width="10.42578125" style="1" customWidth="1"/>
    <col min="5" max="5" width="9.7109375" style="1" bestFit="1" customWidth="1"/>
    <col min="6" max="6" width="9.140625" style="1" customWidth="1"/>
    <col min="7" max="7" width="10.42578125" style="1" customWidth="1"/>
    <col min="8" max="8" width="9.7109375" style="1" bestFit="1" customWidth="1"/>
    <col min="9" max="9" width="9.28515625" style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4" ht="15.75" x14ac:dyDescent="0.25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4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4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4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4" x14ac:dyDescent="0.25">
      <c r="A7" s="6" t="s">
        <v>13</v>
      </c>
      <c r="B7" s="7">
        <f>SUM(B8:B47)</f>
        <v>153852</v>
      </c>
      <c r="C7" s="7">
        <f t="shared" ref="C7:M7" si="0">SUM(C8:C47)</f>
        <v>484095</v>
      </c>
      <c r="D7" s="7">
        <f t="shared" si="0"/>
        <v>0</v>
      </c>
      <c r="E7" s="7">
        <f t="shared" si="0"/>
        <v>25268</v>
      </c>
      <c r="F7" s="7">
        <f t="shared" si="0"/>
        <v>363003</v>
      </c>
      <c r="G7" s="7">
        <f t="shared" si="0"/>
        <v>0</v>
      </c>
      <c r="H7" s="7">
        <f t="shared" si="0"/>
        <v>36191</v>
      </c>
      <c r="I7" s="7">
        <f t="shared" si="0"/>
        <v>38584</v>
      </c>
      <c r="J7" s="7">
        <f t="shared" si="0"/>
        <v>560253963.13000011</v>
      </c>
      <c r="K7" s="7">
        <f>SUM(K8:K47)</f>
        <v>215311</v>
      </c>
      <c r="L7" s="7">
        <f t="shared" si="0"/>
        <v>885682</v>
      </c>
      <c r="M7" s="7">
        <f t="shared" si="0"/>
        <v>560253963.13000011</v>
      </c>
    </row>
    <row r="8" spans="1:14" x14ac:dyDescent="0.25">
      <c r="A8" s="8" t="s">
        <v>18</v>
      </c>
      <c r="B8" s="9">
        <v>28</v>
      </c>
      <c r="C8" s="9">
        <v>84</v>
      </c>
      <c r="D8" s="9"/>
      <c r="E8" s="9">
        <v>1</v>
      </c>
      <c r="F8" s="9">
        <v>3</v>
      </c>
      <c r="G8" s="9"/>
      <c r="H8" s="9">
        <v>52</v>
      </c>
      <c r="I8" s="9">
        <v>76</v>
      </c>
      <c r="J8" s="9">
        <v>51270</v>
      </c>
      <c r="K8" s="9">
        <f>SUM(B8+E8+H8)</f>
        <v>81</v>
      </c>
      <c r="L8" s="9">
        <f>SUM(C8+F8+I8)</f>
        <v>163</v>
      </c>
      <c r="M8" s="9">
        <f>SUM(D8+G8+J8)</f>
        <v>51270</v>
      </c>
      <c r="N8" s="14"/>
    </row>
    <row r="9" spans="1:14" x14ac:dyDescent="0.25">
      <c r="A9" s="8" t="s">
        <v>19</v>
      </c>
      <c r="B9" s="9">
        <v>28339</v>
      </c>
      <c r="C9" s="9">
        <v>91069</v>
      </c>
      <c r="D9" s="9"/>
      <c r="E9" s="9">
        <v>19362</v>
      </c>
      <c r="F9" s="9">
        <v>180368</v>
      </c>
      <c r="G9" s="9"/>
      <c r="H9" s="9">
        <v>2252</v>
      </c>
      <c r="I9" s="9">
        <v>2353</v>
      </c>
      <c r="J9" s="9">
        <v>25794669.140000001</v>
      </c>
      <c r="K9" s="9">
        <f t="shared" ref="K9:M47" si="1">SUM(B9+E9+H9)</f>
        <v>49953</v>
      </c>
      <c r="L9" s="9">
        <f t="shared" si="1"/>
        <v>273790</v>
      </c>
      <c r="M9" s="9">
        <f t="shared" si="1"/>
        <v>25794669.140000001</v>
      </c>
    </row>
    <row r="10" spans="1:14" x14ac:dyDescent="0.25">
      <c r="A10" s="8" t="s">
        <v>20</v>
      </c>
      <c r="B10" s="9">
        <v>1038</v>
      </c>
      <c r="C10" s="9">
        <v>4132</v>
      </c>
      <c r="D10" s="9"/>
      <c r="E10" s="9">
        <v>454</v>
      </c>
      <c r="F10" s="9">
        <v>16912</v>
      </c>
      <c r="G10" s="9"/>
      <c r="H10" s="9">
        <v>8059</v>
      </c>
      <c r="I10" s="9">
        <v>8447</v>
      </c>
      <c r="J10" s="9">
        <v>84687295.050000012</v>
      </c>
      <c r="K10" s="9">
        <f t="shared" si="1"/>
        <v>9551</v>
      </c>
      <c r="L10" s="9">
        <f t="shared" si="1"/>
        <v>29491</v>
      </c>
      <c r="M10" s="9">
        <f t="shared" si="1"/>
        <v>84687295.050000012</v>
      </c>
    </row>
    <row r="11" spans="1:14" x14ac:dyDescent="0.25">
      <c r="A11" s="8" t="s">
        <v>21</v>
      </c>
      <c r="B11" s="9">
        <v>925</v>
      </c>
      <c r="C11" s="9">
        <v>3376</v>
      </c>
      <c r="D11" s="9"/>
      <c r="E11" s="9">
        <v>1142</v>
      </c>
      <c r="F11" s="9">
        <v>34051</v>
      </c>
      <c r="G11" s="9"/>
      <c r="H11" s="9">
        <v>1739</v>
      </c>
      <c r="I11" s="9">
        <v>1787</v>
      </c>
      <c r="J11" s="9">
        <v>8064765.2300000004</v>
      </c>
      <c r="K11" s="9">
        <f t="shared" si="1"/>
        <v>3806</v>
      </c>
      <c r="L11" s="9">
        <f t="shared" si="1"/>
        <v>39214</v>
      </c>
      <c r="M11" s="9">
        <f t="shared" si="1"/>
        <v>8064765.2300000004</v>
      </c>
    </row>
    <row r="12" spans="1:14" x14ac:dyDescent="0.25">
      <c r="A12" s="8" t="s">
        <v>22</v>
      </c>
      <c r="B12" s="9">
        <v>377</v>
      </c>
      <c r="C12" s="9">
        <v>1265</v>
      </c>
      <c r="D12" s="9"/>
      <c r="E12" s="9">
        <v>29</v>
      </c>
      <c r="F12" s="9">
        <v>1215</v>
      </c>
      <c r="G12" s="9"/>
      <c r="H12" s="9">
        <v>246</v>
      </c>
      <c r="I12" s="9">
        <v>279</v>
      </c>
      <c r="J12" s="9">
        <v>3179652</v>
      </c>
      <c r="K12" s="9">
        <f t="shared" si="1"/>
        <v>652</v>
      </c>
      <c r="L12" s="9">
        <f t="shared" si="1"/>
        <v>2759</v>
      </c>
      <c r="M12" s="9">
        <f t="shared" si="1"/>
        <v>3179652</v>
      </c>
    </row>
    <row r="13" spans="1:14" x14ac:dyDescent="0.25">
      <c r="A13" s="8" t="s">
        <v>23</v>
      </c>
      <c r="B13" s="9">
        <v>40</v>
      </c>
      <c r="C13" s="9">
        <v>82</v>
      </c>
      <c r="D13" s="9"/>
      <c r="E13" s="9">
        <v>2</v>
      </c>
      <c r="F13" s="9">
        <v>44</v>
      </c>
      <c r="G13" s="9"/>
      <c r="H13" s="9">
        <v>62</v>
      </c>
      <c r="I13" s="9">
        <v>62</v>
      </c>
      <c r="J13" s="9">
        <v>1019973.8</v>
      </c>
      <c r="K13" s="9">
        <f t="shared" si="1"/>
        <v>104</v>
      </c>
      <c r="L13" s="9">
        <f t="shared" si="1"/>
        <v>188</v>
      </c>
      <c r="M13" s="9">
        <f t="shared" si="1"/>
        <v>1019973.8</v>
      </c>
    </row>
    <row r="14" spans="1:14" x14ac:dyDescent="0.25">
      <c r="A14" s="8" t="s">
        <v>24</v>
      </c>
      <c r="B14" s="9">
        <v>116</v>
      </c>
      <c r="C14" s="9">
        <v>368</v>
      </c>
      <c r="D14" s="9"/>
      <c r="E14" s="9">
        <v>2</v>
      </c>
      <c r="F14" s="9">
        <v>8</v>
      </c>
      <c r="G14" s="9"/>
      <c r="H14" s="9">
        <v>0</v>
      </c>
      <c r="I14" s="9">
        <v>0</v>
      </c>
      <c r="J14" s="9">
        <v>0</v>
      </c>
      <c r="K14" s="9">
        <f t="shared" si="1"/>
        <v>118</v>
      </c>
      <c r="L14" s="9">
        <f t="shared" si="1"/>
        <v>376</v>
      </c>
      <c r="M14" s="9">
        <f t="shared" si="1"/>
        <v>0</v>
      </c>
    </row>
    <row r="15" spans="1:14" x14ac:dyDescent="0.25">
      <c r="A15" s="8" t="s">
        <v>25</v>
      </c>
      <c r="B15" s="9">
        <v>2930</v>
      </c>
      <c r="C15" s="9">
        <v>9612</v>
      </c>
      <c r="D15" s="9"/>
      <c r="E15" s="9">
        <v>113</v>
      </c>
      <c r="F15" s="9">
        <v>4566</v>
      </c>
      <c r="G15" s="9"/>
      <c r="H15" s="9">
        <v>1126</v>
      </c>
      <c r="I15" s="9">
        <v>1170</v>
      </c>
      <c r="J15" s="9">
        <v>11745728.700000001</v>
      </c>
      <c r="K15" s="9">
        <f t="shared" si="1"/>
        <v>4169</v>
      </c>
      <c r="L15" s="9">
        <f t="shared" si="1"/>
        <v>15348</v>
      </c>
      <c r="M15" s="9">
        <f t="shared" si="1"/>
        <v>11745728.700000001</v>
      </c>
    </row>
    <row r="16" spans="1:14" x14ac:dyDescent="0.25">
      <c r="A16" s="8" t="s">
        <v>26</v>
      </c>
      <c r="B16" s="9">
        <v>292</v>
      </c>
      <c r="C16" s="9">
        <v>930</v>
      </c>
      <c r="D16" s="9"/>
      <c r="E16" s="9">
        <v>2</v>
      </c>
      <c r="F16" s="9">
        <v>71</v>
      </c>
      <c r="G16" s="9"/>
      <c r="H16" s="9">
        <v>0</v>
      </c>
      <c r="I16" s="9">
        <v>0</v>
      </c>
      <c r="J16" s="9">
        <v>0</v>
      </c>
      <c r="K16" s="9">
        <f t="shared" si="1"/>
        <v>294</v>
      </c>
      <c r="L16" s="9">
        <f t="shared" si="1"/>
        <v>1001</v>
      </c>
      <c r="M16" s="9">
        <f t="shared" si="1"/>
        <v>0</v>
      </c>
    </row>
    <row r="17" spans="1:13" x14ac:dyDescent="0.25">
      <c r="A17" s="8" t="s">
        <v>27</v>
      </c>
      <c r="B17" s="9">
        <v>36</v>
      </c>
      <c r="C17" s="9">
        <v>102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36</v>
      </c>
      <c r="L17" s="9">
        <f t="shared" si="1"/>
        <v>102</v>
      </c>
      <c r="M17" s="9">
        <f t="shared" si="1"/>
        <v>0</v>
      </c>
    </row>
    <row r="18" spans="1:13" x14ac:dyDescent="0.25">
      <c r="A18" s="8" t="s">
        <v>28</v>
      </c>
      <c r="B18" s="9">
        <v>2234</v>
      </c>
      <c r="C18" s="9">
        <v>8141</v>
      </c>
      <c r="D18" s="9"/>
      <c r="E18" s="9">
        <v>13</v>
      </c>
      <c r="F18" s="9">
        <v>344</v>
      </c>
      <c r="G18" s="9"/>
      <c r="H18" s="9">
        <v>0</v>
      </c>
      <c r="I18" s="9">
        <v>0</v>
      </c>
      <c r="J18" s="9">
        <v>0</v>
      </c>
      <c r="K18" s="9">
        <f t="shared" si="1"/>
        <v>2247</v>
      </c>
      <c r="L18" s="9">
        <f t="shared" si="1"/>
        <v>8485</v>
      </c>
      <c r="M18" s="9">
        <f t="shared" si="1"/>
        <v>0</v>
      </c>
    </row>
    <row r="19" spans="1:13" x14ac:dyDescent="0.25">
      <c r="A19" s="8" t="s">
        <v>29</v>
      </c>
      <c r="B19" s="9">
        <v>33612</v>
      </c>
      <c r="C19" s="9">
        <v>108423</v>
      </c>
      <c r="D19" s="9"/>
      <c r="E19" s="9">
        <v>1463</v>
      </c>
      <c r="F19" s="9">
        <v>56690</v>
      </c>
      <c r="G19" s="9"/>
      <c r="H19" s="9">
        <v>13809</v>
      </c>
      <c r="I19" s="9">
        <v>14444</v>
      </c>
      <c r="J19" s="9">
        <v>290849666.21000004</v>
      </c>
      <c r="K19" s="9">
        <f t="shared" si="1"/>
        <v>48884</v>
      </c>
      <c r="L19" s="9">
        <f t="shared" si="1"/>
        <v>179557</v>
      </c>
      <c r="M19" s="9">
        <f t="shared" si="1"/>
        <v>290849666.21000004</v>
      </c>
    </row>
    <row r="20" spans="1:13" x14ac:dyDescent="0.25">
      <c r="A20" s="8" t="s">
        <v>30</v>
      </c>
      <c r="B20" s="9">
        <v>63</v>
      </c>
      <c r="C20" s="9">
        <v>157</v>
      </c>
      <c r="D20" s="9"/>
      <c r="E20" s="9">
        <v>1</v>
      </c>
      <c r="F20" s="9">
        <v>4</v>
      </c>
      <c r="G20" s="9"/>
      <c r="H20" s="9">
        <v>0</v>
      </c>
      <c r="I20" s="9">
        <v>0</v>
      </c>
      <c r="J20" s="9">
        <v>0</v>
      </c>
      <c r="K20" s="9">
        <f t="shared" si="1"/>
        <v>64</v>
      </c>
      <c r="L20" s="9">
        <f t="shared" si="1"/>
        <v>161</v>
      </c>
      <c r="M20" s="9">
        <f t="shared" si="1"/>
        <v>0</v>
      </c>
    </row>
    <row r="21" spans="1:13" x14ac:dyDescent="0.25">
      <c r="A21" s="8" t="s">
        <v>31</v>
      </c>
      <c r="B21" s="9">
        <v>2101</v>
      </c>
      <c r="C21" s="9">
        <v>6671</v>
      </c>
      <c r="D21" s="9"/>
      <c r="E21" s="9">
        <v>20</v>
      </c>
      <c r="F21" s="9">
        <v>464</v>
      </c>
      <c r="G21" s="9"/>
      <c r="H21" s="9">
        <v>0</v>
      </c>
      <c r="I21" s="9">
        <v>0</v>
      </c>
      <c r="J21" s="9">
        <v>0</v>
      </c>
      <c r="K21" s="9">
        <f t="shared" si="1"/>
        <v>2121</v>
      </c>
      <c r="L21" s="9">
        <f t="shared" si="1"/>
        <v>7135</v>
      </c>
      <c r="M21" s="9">
        <f t="shared" si="1"/>
        <v>0</v>
      </c>
    </row>
    <row r="22" spans="1:13" x14ac:dyDescent="0.25">
      <c r="A22" s="8" t="s">
        <v>32</v>
      </c>
      <c r="B22" s="9">
        <v>2173</v>
      </c>
      <c r="C22" s="9">
        <v>6996</v>
      </c>
      <c r="D22" s="9"/>
      <c r="E22" s="9">
        <v>2</v>
      </c>
      <c r="F22" s="9">
        <v>45</v>
      </c>
      <c r="G22" s="9"/>
      <c r="H22" s="9">
        <v>0</v>
      </c>
      <c r="I22" s="9">
        <v>0</v>
      </c>
      <c r="J22" s="9">
        <v>0</v>
      </c>
      <c r="K22" s="9">
        <f t="shared" si="1"/>
        <v>2175</v>
      </c>
      <c r="L22" s="9">
        <f t="shared" si="1"/>
        <v>7041</v>
      </c>
      <c r="M22" s="9">
        <f t="shared" si="1"/>
        <v>0</v>
      </c>
    </row>
    <row r="23" spans="1:13" x14ac:dyDescent="0.25">
      <c r="A23" s="8" t="s">
        <v>33</v>
      </c>
      <c r="B23" s="9">
        <v>6411</v>
      </c>
      <c r="C23" s="9">
        <v>20709</v>
      </c>
      <c r="D23" s="9"/>
      <c r="E23" s="9">
        <v>122</v>
      </c>
      <c r="F23" s="9">
        <v>6825</v>
      </c>
      <c r="G23" s="9"/>
      <c r="H23" s="9">
        <v>1352</v>
      </c>
      <c r="I23" s="9">
        <v>1356</v>
      </c>
      <c r="J23" s="9">
        <v>31399236</v>
      </c>
      <c r="K23" s="9">
        <f t="shared" si="1"/>
        <v>7885</v>
      </c>
      <c r="L23" s="9">
        <f t="shared" si="1"/>
        <v>28890</v>
      </c>
      <c r="M23" s="9">
        <f t="shared" si="1"/>
        <v>31399236</v>
      </c>
    </row>
    <row r="24" spans="1:13" x14ac:dyDescent="0.25">
      <c r="A24" s="8" t="s">
        <v>34</v>
      </c>
      <c r="B24" s="9">
        <v>6642</v>
      </c>
      <c r="C24" s="9">
        <v>21411</v>
      </c>
      <c r="D24" s="9"/>
      <c r="E24" s="9">
        <v>242</v>
      </c>
      <c r="F24" s="9">
        <v>6739</v>
      </c>
      <c r="G24" s="9"/>
      <c r="H24" s="9">
        <v>0</v>
      </c>
      <c r="I24" s="9">
        <v>0</v>
      </c>
      <c r="J24" s="9">
        <v>0</v>
      </c>
      <c r="K24" s="9">
        <f t="shared" si="1"/>
        <v>6884</v>
      </c>
      <c r="L24" s="9">
        <f t="shared" si="1"/>
        <v>28150</v>
      </c>
      <c r="M24" s="9">
        <f t="shared" si="1"/>
        <v>0</v>
      </c>
    </row>
    <row r="25" spans="1:13" x14ac:dyDescent="0.25">
      <c r="A25" s="15" t="s">
        <v>59</v>
      </c>
      <c r="B25" s="9">
        <v>259</v>
      </c>
      <c r="C25" s="9">
        <v>889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259</v>
      </c>
      <c r="L25" s="9">
        <f t="shared" si="1"/>
        <v>889</v>
      </c>
      <c r="M25" s="9">
        <f t="shared" si="1"/>
        <v>0</v>
      </c>
    </row>
    <row r="26" spans="1:13" x14ac:dyDescent="0.25">
      <c r="A26" s="8" t="s">
        <v>35</v>
      </c>
      <c r="B26" s="9">
        <v>17275</v>
      </c>
      <c r="C26" s="9">
        <v>53124</v>
      </c>
      <c r="D26" s="9"/>
      <c r="E26" s="9">
        <v>837</v>
      </c>
      <c r="F26" s="9">
        <v>29395</v>
      </c>
      <c r="G26" s="9"/>
      <c r="H26" s="9">
        <v>1247</v>
      </c>
      <c r="I26" s="9">
        <v>1557</v>
      </c>
      <c r="J26" s="9">
        <v>7961252</v>
      </c>
      <c r="K26" s="9">
        <f t="shared" si="1"/>
        <v>19359</v>
      </c>
      <c r="L26" s="9">
        <f t="shared" si="1"/>
        <v>84076</v>
      </c>
      <c r="M26" s="9">
        <f t="shared" si="1"/>
        <v>7961252</v>
      </c>
    </row>
    <row r="27" spans="1:13" x14ac:dyDescent="0.25">
      <c r="A27" s="8" t="s">
        <v>36</v>
      </c>
      <c r="B27" s="9">
        <v>350</v>
      </c>
      <c r="C27" s="9">
        <v>1024</v>
      </c>
      <c r="D27" s="9"/>
      <c r="E27" s="9">
        <v>9</v>
      </c>
      <c r="F27" s="9">
        <v>249</v>
      </c>
      <c r="G27" s="9"/>
      <c r="H27" s="9">
        <v>0</v>
      </c>
      <c r="I27" s="9">
        <v>0</v>
      </c>
      <c r="J27" s="9">
        <v>0</v>
      </c>
      <c r="K27" s="9">
        <f t="shared" si="1"/>
        <v>359</v>
      </c>
      <c r="L27" s="9">
        <f t="shared" si="1"/>
        <v>1273</v>
      </c>
      <c r="M27" s="9">
        <f t="shared" si="1"/>
        <v>0</v>
      </c>
    </row>
    <row r="28" spans="1:13" x14ac:dyDescent="0.25">
      <c r="A28" s="8" t="s">
        <v>37</v>
      </c>
      <c r="B28" s="9">
        <v>110</v>
      </c>
      <c r="C28" s="9">
        <v>293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110</v>
      </c>
      <c r="L28" s="9">
        <f t="shared" si="1"/>
        <v>293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92</v>
      </c>
      <c r="F29" s="9">
        <v>1187</v>
      </c>
      <c r="G29" s="9"/>
      <c r="H29" s="9">
        <v>30</v>
      </c>
      <c r="I29" s="9">
        <v>60</v>
      </c>
      <c r="J29" s="9">
        <v>0</v>
      </c>
      <c r="K29" s="9">
        <f t="shared" si="1"/>
        <v>122</v>
      </c>
      <c r="L29" s="9">
        <f t="shared" si="1"/>
        <v>1247</v>
      </c>
      <c r="M29" s="9">
        <f t="shared" si="1"/>
        <v>0</v>
      </c>
    </row>
    <row r="30" spans="1:13" x14ac:dyDescent="0.25">
      <c r="A30" s="8" t="s">
        <v>39</v>
      </c>
      <c r="B30" s="9">
        <v>2578</v>
      </c>
      <c r="C30" s="9">
        <v>7475</v>
      </c>
      <c r="D30" s="9"/>
      <c r="E30" s="9">
        <v>25</v>
      </c>
      <c r="F30" s="9">
        <v>296</v>
      </c>
      <c r="G30" s="9"/>
      <c r="H30" s="9">
        <v>4</v>
      </c>
      <c r="I30" s="9">
        <v>7</v>
      </c>
      <c r="J30" s="9">
        <v>24686</v>
      </c>
      <c r="K30" s="9">
        <f t="shared" si="1"/>
        <v>2607</v>
      </c>
      <c r="L30" s="9">
        <f t="shared" si="1"/>
        <v>7778</v>
      </c>
      <c r="M30" s="9">
        <f t="shared" si="1"/>
        <v>24686</v>
      </c>
    </row>
    <row r="31" spans="1:13" x14ac:dyDescent="0.25">
      <c r="A31" s="8" t="s">
        <v>40</v>
      </c>
      <c r="B31" s="9">
        <v>815</v>
      </c>
      <c r="C31" s="9">
        <v>2238</v>
      </c>
      <c r="D31" s="9"/>
      <c r="E31" s="9">
        <v>3</v>
      </c>
      <c r="F31" s="9">
        <v>11</v>
      </c>
      <c r="G31" s="9"/>
      <c r="H31" s="9">
        <v>0</v>
      </c>
      <c r="I31" s="9">
        <v>0</v>
      </c>
      <c r="J31" s="9">
        <v>0</v>
      </c>
      <c r="K31" s="9">
        <f t="shared" si="1"/>
        <v>818</v>
      </c>
      <c r="L31" s="9">
        <f t="shared" si="1"/>
        <v>2249</v>
      </c>
      <c r="M31" s="9">
        <f t="shared" si="1"/>
        <v>0</v>
      </c>
    </row>
    <row r="32" spans="1:13" x14ac:dyDescent="0.25">
      <c r="A32" s="15" t="s">
        <v>60</v>
      </c>
      <c r="B32" s="9">
        <v>84</v>
      </c>
      <c r="C32" s="9">
        <v>276</v>
      </c>
      <c r="D32" s="9"/>
      <c r="E32" s="9">
        <v>0</v>
      </c>
      <c r="F32" s="9">
        <v>0</v>
      </c>
      <c r="G32" s="9"/>
      <c r="H32" s="9">
        <v>3</v>
      </c>
      <c r="I32" s="9">
        <v>4</v>
      </c>
      <c r="J32" s="9">
        <v>20650</v>
      </c>
      <c r="K32" s="9">
        <f t="shared" si="1"/>
        <v>87</v>
      </c>
      <c r="L32" s="9">
        <f t="shared" si="1"/>
        <v>280</v>
      </c>
      <c r="M32" s="9">
        <f t="shared" si="1"/>
        <v>20650</v>
      </c>
    </row>
    <row r="33" spans="1:13" x14ac:dyDescent="0.25">
      <c r="A33" s="8" t="s">
        <v>41</v>
      </c>
      <c r="B33" s="9">
        <v>788</v>
      </c>
      <c r="C33" s="9">
        <v>2543</v>
      </c>
      <c r="D33" s="9"/>
      <c r="E33" s="9">
        <v>14</v>
      </c>
      <c r="F33" s="9">
        <v>408</v>
      </c>
      <c r="G33" s="9"/>
      <c r="H33" s="9">
        <v>47</v>
      </c>
      <c r="I33" s="9">
        <v>56</v>
      </c>
      <c r="J33" s="9">
        <v>585831</v>
      </c>
      <c r="K33" s="9">
        <f t="shared" si="1"/>
        <v>849</v>
      </c>
      <c r="L33" s="9">
        <f t="shared" si="1"/>
        <v>3007</v>
      </c>
      <c r="M33" s="9">
        <f t="shared" si="1"/>
        <v>585831</v>
      </c>
    </row>
    <row r="34" spans="1:13" x14ac:dyDescent="0.25">
      <c r="A34" s="8" t="s">
        <v>42</v>
      </c>
      <c r="B34" s="9">
        <v>5057</v>
      </c>
      <c r="C34" s="9">
        <v>13905</v>
      </c>
      <c r="D34" s="9"/>
      <c r="E34" s="9">
        <v>34</v>
      </c>
      <c r="F34" s="9">
        <v>507</v>
      </c>
      <c r="G34" s="9"/>
      <c r="H34" s="9">
        <v>37</v>
      </c>
      <c r="I34" s="9">
        <v>43</v>
      </c>
      <c r="J34" s="9">
        <v>538744</v>
      </c>
      <c r="K34" s="9">
        <f t="shared" si="1"/>
        <v>5128</v>
      </c>
      <c r="L34" s="9">
        <f t="shared" si="1"/>
        <v>14455</v>
      </c>
      <c r="M34" s="9">
        <f t="shared" si="1"/>
        <v>538744</v>
      </c>
    </row>
    <row r="35" spans="1:13" x14ac:dyDescent="0.25">
      <c r="A35" s="8" t="s">
        <v>43</v>
      </c>
      <c r="B35" s="9">
        <v>1059</v>
      </c>
      <c r="C35" s="9">
        <v>3215</v>
      </c>
      <c r="D35" s="9"/>
      <c r="E35" s="9">
        <v>5</v>
      </c>
      <c r="F35" s="9">
        <v>31</v>
      </c>
      <c r="G35" s="9"/>
      <c r="H35" s="9">
        <v>476</v>
      </c>
      <c r="I35" s="9">
        <v>526</v>
      </c>
      <c r="J35" s="9">
        <v>8633126</v>
      </c>
      <c r="K35" s="9">
        <f t="shared" si="1"/>
        <v>1540</v>
      </c>
      <c r="L35" s="9">
        <f t="shared" si="1"/>
        <v>3772</v>
      </c>
      <c r="M35" s="9">
        <f t="shared" si="1"/>
        <v>8633126</v>
      </c>
    </row>
    <row r="36" spans="1:13" x14ac:dyDescent="0.25">
      <c r="A36" s="15" t="s">
        <v>61</v>
      </c>
      <c r="B36" s="9">
        <v>22</v>
      </c>
      <c r="C36" s="9">
        <v>46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22</v>
      </c>
      <c r="L36" s="9">
        <f t="shared" si="1"/>
        <v>46</v>
      </c>
      <c r="M36" s="9">
        <f t="shared" si="1"/>
        <v>0</v>
      </c>
    </row>
    <row r="37" spans="1:13" x14ac:dyDescent="0.25">
      <c r="A37" s="15" t="s">
        <v>62</v>
      </c>
      <c r="B37" s="9">
        <v>12</v>
      </c>
      <c r="C37" s="9">
        <v>21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12</v>
      </c>
      <c r="L37" s="9">
        <f t="shared" si="1"/>
        <v>21</v>
      </c>
      <c r="M37" s="9">
        <f t="shared" si="1"/>
        <v>0</v>
      </c>
    </row>
    <row r="38" spans="1:13" x14ac:dyDescent="0.25">
      <c r="A38" s="15" t="s">
        <v>63</v>
      </c>
      <c r="B38" s="9">
        <v>391</v>
      </c>
      <c r="C38" s="9">
        <v>1125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391</v>
      </c>
      <c r="L38" s="9">
        <f t="shared" si="1"/>
        <v>1125</v>
      </c>
      <c r="M38" s="9">
        <f t="shared" si="1"/>
        <v>0</v>
      </c>
    </row>
    <row r="39" spans="1:13" x14ac:dyDescent="0.25">
      <c r="A39" s="15" t="s">
        <v>64</v>
      </c>
      <c r="B39" s="9">
        <v>95</v>
      </c>
      <c r="C39" s="9">
        <v>220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95</v>
      </c>
      <c r="L39" s="9">
        <f t="shared" si="1"/>
        <v>220</v>
      </c>
      <c r="M39" s="9">
        <f t="shared" si="1"/>
        <v>0</v>
      </c>
    </row>
    <row r="40" spans="1:13" x14ac:dyDescent="0.25">
      <c r="A40" s="15" t="s">
        <v>65</v>
      </c>
      <c r="B40" s="9">
        <v>159</v>
      </c>
      <c r="C40" s="9">
        <v>430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159</v>
      </c>
      <c r="L40" s="9">
        <f t="shared" si="1"/>
        <v>430</v>
      </c>
      <c r="M40" s="9">
        <f t="shared" si="1"/>
        <v>0</v>
      </c>
    </row>
    <row r="41" spans="1:13" x14ac:dyDescent="0.25">
      <c r="A41" s="15" t="s">
        <v>66</v>
      </c>
      <c r="B41" s="9">
        <v>274</v>
      </c>
      <c r="C41" s="9">
        <v>883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274</v>
      </c>
      <c r="L41" s="9">
        <f t="shared" si="1"/>
        <v>883</v>
      </c>
      <c r="M41" s="9">
        <f t="shared" si="1"/>
        <v>0</v>
      </c>
    </row>
    <row r="42" spans="1:13" x14ac:dyDescent="0.25">
      <c r="A42" s="8" t="s">
        <v>44</v>
      </c>
      <c r="B42" s="9">
        <v>8620</v>
      </c>
      <c r="C42" s="9">
        <v>24236</v>
      </c>
      <c r="D42" s="9"/>
      <c r="E42" s="9">
        <v>171</v>
      </c>
      <c r="F42" s="9">
        <v>3000</v>
      </c>
      <c r="G42" s="9"/>
      <c r="H42" s="9">
        <v>18</v>
      </c>
      <c r="I42" s="9">
        <v>18</v>
      </c>
      <c r="J42" s="9">
        <v>250410</v>
      </c>
      <c r="K42" s="9">
        <f t="shared" si="1"/>
        <v>8809</v>
      </c>
      <c r="L42" s="9">
        <f t="shared" si="1"/>
        <v>27254</v>
      </c>
      <c r="M42" s="9">
        <f t="shared" si="1"/>
        <v>250410</v>
      </c>
    </row>
    <row r="43" spans="1:13" x14ac:dyDescent="0.25">
      <c r="A43" s="8" t="s">
        <v>45</v>
      </c>
      <c r="B43" s="9">
        <v>12994</v>
      </c>
      <c r="C43" s="9">
        <v>41298</v>
      </c>
      <c r="D43" s="9"/>
      <c r="E43" s="9">
        <v>191</v>
      </c>
      <c r="F43" s="9">
        <v>5369</v>
      </c>
      <c r="G43" s="9"/>
      <c r="H43" s="9">
        <v>3326</v>
      </c>
      <c r="I43" s="9">
        <v>3700</v>
      </c>
      <c r="J43" s="9">
        <v>57321952</v>
      </c>
      <c r="K43" s="9">
        <f t="shared" si="1"/>
        <v>16511</v>
      </c>
      <c r="L43" s="9">
        <f t="shared" si="1"/>
        <v>50367</v>
      </c>
      <c r="M43" s="9">
        <f t="shared" si="1"/>
        <v>57321952</v>
      </c>
    </row>
    <row r="44" spans="1:13" x14ac:dyDescent="0.25">
      <c r="A44" s="8" t="s">
        <v>46</v>
      </c>
      <c r="B44" s="9">
        <v>11346</v>
      </c>
      <c r="C44" s="9">
        <v>35088</v>
      </c>
      <c r="D44" s="9"/>
      <c r="E44" s="9">
        <v>186</v>
      </c>
      <c r="F44" s="9">
        <v>5530</v>
      </c>
      <c r="G44" s="9"/>
      <c r="H44" s="9">
        <v>2306</v>
      </c>
      <c r="I44" s="9">
        <v>2639</v>
      </c>
      <c r="J44" s="9">
        <v>28125056</v>
      </c>
      <c r="K44" s="9">
        <f t="shared" si="1"/>
        <v>13838</v>
      </c>
      <c r="L44" s="9">
        <f t="shared" si="1"/>
        <v>43257</v>
      </c>
      <c r="M44" s="9">
        <f t="shared" si="1"/>
        <v>28125056</v>
      </c>
    </row>
    <row r="45" spans="1:13" x14ac:dyDescent="0.25">
      <c r="A45" s="8" t="s">
        <v>47</v>
      </c>
      <c r="B45" s="9">
        <v>3252</v>
      </c>
      <c r="C45" s="9">
        <v>9707</v>
      </c>
      <c r="D45" s="9"/>
      <c r="E45" s="9">
        <v>18</v>
      </c>
      <c r="F45" s="9">
        <v>259</v>
      </c>
      <c r="G45" s="9"/>
      <c r="H45" s="9">
        <v>0</v>
      </c>
      <c r="I45" s="9">
        <v>0</v>
      </c>
      <c r="J45" s="9">
        <v>0</v>
      </c>
      <c r="K45" s="9">
        <f t="shared" si="1"/>
        <v>3270</v>
      </c>
      <c r="L45" s="9">
        <f t="shared" si="1"/>
        <v>9966</v>
      </c>
      <c r="M45" s="9">
        <f t="shared" si="1"/>
        <v>0</v>
      </c>
    </row>
    <row r="46" spans="1:13" x14ac:dyDescent="0.25">
      <c r="A46" s="8" t="s">
        <v>48</v>
      </c>
      <c r="B46" s="9">
        <v>144</v>
      </c>
      <c r="C46" s="9">
        <v>311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144</v>
      </c>
      <c r="L46" s="9">
        <f t="shared" si="1"/>
        <v>311</v>
      </c>
      <c r="M46" s="9">
        <f t="shared" si="1"/>
        <v>0</v>
      </c>
    </row>
    <row r="47" spans="1:13" x14ac:dyDescent="0.25">
      <c r="A47" s="8" t="s">
        <v>49</v>
      </c>
      <c r="B47" s="9">
        <v>811</v>
      </c>
      <c r="C47" s="9">
        <v>2220</v>
      </c>
      <c r="D47" s="9"/>
      <c r="E47" s="9">
        <v>713</v>
      </c>
      <c r="F47" s="9">
        <v>8412</v>
      </c>
      <c r="G47" s="9"/>
      <c r="H47" s="9">
        <v>0</v>
      </c>
      <c r="I47" s="9">
        <v>0</v>
      </c>
      <c r="J47" s="9">
        <v>0</v>
      </c>
      <c r="K47" s="9">
        <f t="shared" si="1"/>
        <v>1524</v>
      </c>
      <c r="L47" s="9">
        <f t="shared" si="1"/>
        <v>10632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142217</v>
      </c>
      <c r="C48" s="7">
        <f t="shared" ref="C48:M48" si="2">SUM(C49:C88)</f>
        <v>444340</v>
      </c>
      <c r="D48" s="7">
        <f t="shared" si="2"/>
        <v>0</v>
      </c>
      <c r="E48" s="7">
        <f t="shared" si="2"/>
        <v>25225</v>
      </c>
      <c r="F48" s="7">
        <f t="shared" si="2"/>
        <v>355311</v>
      </c>
      <c r="G48" s="7">
        <f t="shared" si="2"/>
        <v>0</v>
      </c>
      <c r="H48" s="7">
        <f t="shared" si="2"/>
        <v>36342</v>
      </c>
      <c r="I48" s="7">
        <f t="shared" si="2"/>
        <v>46030</v>
      </c>
      <c r="J48" s="7">
        <f t="shared" si="2"/>
        <v>447502055.24000001</v>
      </c>
      <c r="K48" s="7">
        <f>SUM(K49:K88)</f>
        <v>203784</v>
      </c>
      <c r="L48" s="7">
        <f t="shared" si="2"/>
        <v>845681</v>
      </c>
      <c r="M48" s="7">
        <f t="shared" si="2"/>
        <v>447502055.24000001</v>
      </c>
    </row>
    <row r="49" spans="1:14" x14ac:dyDescent="0.25">
      <c r="A49" s="8" t="s">
        <v>18</v>
      </c>
      <c r="B49" s="9">
        <v>26</v>
      </c>
      <c r="C49" s="9">
        <v>65</v>
      </c>
      <c r="D49" s="9"/>
      <c r="E49" s="9">
        <v>1</v>
      </c>
      <c r="F49" s="9">
        <v>3</v>
      </c>
      <c r="G49" s="9"/>
      <c r="H49" s="9">
        <v>4</v>
      </c>
      <c r="I49" s="9">
        <v>5</v>
      </c>
      <c r="J49" s="9">
        <v>61265</v>
      </c>
      <c r="K49" s="9">
        <f>SUM(B49+E49+H49)</f>
        <v>31</v>
      </c>
      <c r="L49" s="9">
        <f t="shared" ref="K49:M64" si="3">SUM(C49+F49+I49)</f>
        <v>73</v>
      </c>
      <c r="M49" s="9">
        <f t="shared" si="3"/>
        <v>61265</v>
      </c>
    </row>
    <row r="50" spans="1:14" x14ac:dyDescent="0.25">
      <c r="A50" s="8" t="s">
        <v>19</v>
      </c>
      <c r="B50" s="9">
        <v>29576</v>
      </c>
      <c r="C50" s="9">
        <v>98710</v>
      </c>
      <c r="D50" s="9"/>
      <c r="E50" s="9">
        <v>19369</v>
      </c>
      <c r="F50" s="9">
        <v>190437</v>
      </c>
      <c r="G50" s="9"/>
      <c r="H50" s="9">
        <v>2161</v>
      </c>
      <c r="I50" s="9">
        <v>2263</v>
      </c>
      <c r="J50" s="9">
        <v>13507539.02</v>
      </c>
      <c r="K50" s="9">
        <f t="shared" si="3"/>
        <v>51106</v>
      </c>
      <c r="L50" s="9">
        <f t="shared" si="3"/>
        <v>291410</v>
      </c>
      <c r="M50" s="9">
        <f t="shared" si="3"/>
        <v>13507539.02</v>
      </c>
    </row>
    <row r="51" spans="1:14" x14ac:dyDescent="0.25">
      <c r="A51" s="8" t="s">
        <v>20</v>
      </c>
      <c r="B51" s="9">
        <v>745</v>
      </c>
      <c r="C51" s="9">
        <v>2902</v>
      </c>
      <c r="D51" s="9"/>
      <c r="E51" s="9">
        <v>347</v>
      </c>
      <c r="F51" s="9">
        <v>12091</v>
      </c>
      <c r="G51" s="9"/>
      <c r="H51" s="9">
        <v>9020</v>
      </c>
      <c r="I51" s="9">
        <v>9235</v>
      </c>
      <c r="J51" s="9">
        <v>170075359.31</v>
      </c>
      <c r="K51" s="9">
        <f t="shared" si="3"/>
        <v>10112</v>
      </c>
      <c r="L51" s="9">
        <f t="shared" si="3"/>
        <v>24228</v>
      </c>
      <c r="M51" s="9">
        <f t="shared" si="3"/>
        <v>170075359.31</v>
      </c>
      <c r="N51" s="14"/>
    </row>
    <row r="52" spans="1:14" x14ac:dyDescent="0.25">
      <c r="A52" s="8" t="s">
        <v>21</v>
      </c>
      <c r="B52" s="9">
        <v>859</v>
      </c>
      <c r="C52" s="9">
        <v>2661</v>
      </c>
      <c r="D52" s="9"/>
      <c r="E52" s="9">
        <v>1235</v>
      </c>
      <c r="F52" s="9">
        <v>32536</v>
      </c>
      <c r="G52" s="9"/>
      <c r="H52" s="9">
        <v>2112</v>
      </c>
      <c r="I52" s="9">
        <v>9603</v>
      </c>
      <c r="J52" s="9">
        <v>31059188.850000001</v>
      </c>
      <c r="K52" s="9">
        <f t="shared" si="3"/>
        <v>4206</v>
      </c>
      <c r="L52" s="9">
        <f t="shared" si="3"/>
        <v>44800</v>
      </c>
      <c r="M52" s="9">
        <f t="shared" si="3"/>
        <v>31059188.850000001</v>
      </c>
    </row>
    <row r="53" spans="1:14" x14ac:dyDescent="0.25">
      <c r="A53" s="8" t="s">
        <v>22</v>
      </c>
      <c r="B53" s="9">
        <v>522</v>
      </c>
      <c r="C53" s="9">
        <v>1821</v>
      </c>
      <c r="D53" s="9"/>
      <c r="E53" s="9">
        <v>29</v>
      </c>
      <c r="F53" s="9">
        <v>1195</v>
      </c>
      <c r="G53" s="9"/>
      <c r="H53" s="9">
        <v>269</v>
      </c>
      <c r="I53" s="9">
        <v>275</v>
      </c>
      <c r="J53" s="9">
        <v>3495254.75</v>
      </c>
      <c r="K53" s="9">
        <f t="shared" si="3"/>
        <v>820</v>
      </c>
      <c r="L53" s="9">
        <f t="shared" si="3"/>
        <v>3291</v>
      </c>
      <c r="M53" s="9">
        <f t="shared" si="3"/>
        <v>3495254.75</v>
      </c>
    </row>
    <row r="54" spans="1:14" x14ac:dyDescent="0.25">
      <c r="A54" s="8" t="s">
        <v>23</v>
      </c>
      <c r="B54" s="9">
        <v>61</v>
      </c>
      <c r="C54" s="9">
        <v>143</v>
      </c>
      <c r="D54" s="9"/>
      <c r="E54" s="9">
        <v>0</v>
      </c>
      <c r="F54" s="9">
        <v>0</v>
      </c>
      <c r="G54" s="9"/>
      <c r="H54" s="9">
        <v>62</v>
      </c>
      <c r="I54" s="9">
        <v>62</v>
      </c>
      <c r="J54" s="9">
        <v>762283</v>
      </c>
      <c r="K54" s="9">
        <f t="shared" si="3"/>
        <v>123</v>
      </c>
      <c r="L54" s="9">
        <f t="shared" si="3"/>
        <v>205</v>
      </c>
      <c r="M54" s="9">
        <f t="shared" si="3"/>
        <v>762283</v>
      </c>
    </row>
    <row r="55" spans="1:14" x14ac:dyDescent="0.25">
      <c r="A55" s="8" t="s">
        <v>24</v>
      </c>
      <c r="B55" s="9">
        <v>107</v>
      </c>
      <c r="C55" s="9">
        <v>310</v>
      </c>
      <c r="D55" s="9"/>
      <c r="E55" s="9">
        <v>3</v>
      </c>
      <c r="F55" s="9">
        <v>5</v>
      </c>
      <c r="G55" s="9"/>
      <c r="H55" s="9">
        <v>0</v>
      </c>
      <c r="I55" s="9">
        <v>0</v>
      </c>
      <c r="J55" s="9">
        <v>0</v>
      </c>
      <c r="K55" s="9">
        <f t="shared" si="3"/>
        <v>110</v>
      </c>
      <c r="L55" s="9">
        <f t="shared" si="3"/>
        <v>315</v>
      </c>
      <c r="M55" s="9">
        <f t="shared" si="3"/>
        <v>0</v>
      </c>
    </row>
    <row r="56" spans="1:14" x14ac:dyDescent="0.25">
      <c r="A56" s="8" t="s">
        <v>25</v>
      </c>
      <c r="B56" s="9">
        <v>1855</v>
      </c>
      <c r="C56" s="9">
        <v>5643</v>
      </c>
      <c r="D56" s="9"/>
      <c r="E56" s="9">
        <v>113</v>
      </c>
      <c r="F56" s="9">
        <v>3964</v>
      </c>
      <c r="G56" s="9"/>
      <c r="H56" s="9">
        <v>1017</v>
      </c>
      <c r="I56" s="9">
        <v>1106</v>
      </c>
      <c r="J56" s="9">
        <v>17234424.120000001</v>
      </c>
      <c r="K56" s="9">
        <f t="shared" si="3"/>
        <v>2985</v>
      </c>
      <c r="L56" s="9">
        <f t="shared" si="3"/>
        <v>10713</v>
      </c>
      <c r="M56" s="9">
        <f t="shared" si="3"/>
        <v>17234424.120000001</v>
      </c>
    </row>
    <row r="57" spans="1:14" x14ac:dyDescent="0.25">
      <c r="A57" s="8" t="s">
        <v>26</v>
      </c>
      <c r="B57" s="9">
        <v>189</v>
      </c>
      <c r="C57" s="9">
        <v>529</v>
      </c>
      <c r="D57" s="9"/>
      <c r="E57" s="9">
        <v>2</v>
      </c>
      <c r="F57" s="9">
        <v>71</v>
      </c>
      <c r="G57" s="9"/>
      <c r="H57" s="9">
        <v>0</v>
      </c>
      <c r="I57" s="9">
        <v>0</v>
      </c>
      <c r="J57" s="9">
        <v>0</v>
      </c>
      <c r="K57" s="9">
        <f t="shared" si="3"/>
        <v>191</v>
      </c>
      <c r="L57" s="9">
        <f t="shared" si="3"/>
        <v>600</v>
      </c>
      <c r="M57" s="9">
        <f t="shared" si="3"/>
        <v>0</v>
      </c>
    </row>
    <row r="58" spans="1:14" x14ac:dyDescent="0.25">
      <c r="A58" s="8" t="s">
        <v>27</v>
      </c>
      <c r="B58" s="9">
        <v>32</v>
      </c>
      <c r="C58" s="9">
        <v>101</v>
      </c>
      <c r="D58" s="9"/>
      <c r="E58" s="9">
        <v>0</v>
      </c>
      <c r="F58" s="9"/>
      <c r="G58" s="9"/>
      <c r="H58" s="9">
        <v>1</v>
      </c>
      <c r="I58" s="9">
        <v>1</v>
      </c>
      <c r="J58" s="9">
        <v>0</v>
      </c>
      <c r="K58" s="9">
        <f t="shared" si="3"/>
        <v>33</v>
      </c>
      <c r="L58" s="9">
        <f t="shared" si="3"/>
        <v>102</v>
      </c>
      <c r="M58" s="9">
        <f t="shared" si="3"/>
        <v>0</v>
      </c>
    </row>
    <row r="59" spans="1:14" x14ac:dyDescent="0.25">
      <c r="A59" s="8" t="s">
        <v>28</v>
      </c>
      <c r="B59" s="9">
        <v>835</v>
      </c>
      <c r="C59" s="9">
        <v>2411</v>
      </c>
      <c r="D59" s="9"/>
      <c r="E59" s="9">
        <v>10</v>
      </c>
      <c r="F59" s="9">
        <v>158</v>
      </c>
      <c r="G59" s="9"/>
      <c r="H59" s="9">
        <v>0</v>
      </c>
      <c r="I59" s="9">
        <v>0</v>
      </c>
      <c r="J59" s="9">
        <v>0</v>
      </c>
      <c r="K59" s="9">
        <f t="shared" si="3"/>
        <v>845</v>
      </c>
      <c r="L59" s="9">
        <f t="shared" si="3"/>
        <v>2569</v>
      </c>
      <c r="M59" s="9">
        <f t="shared" si="3"/>
        <v>0</v>
      </c>
    </row>
    <row r="60" spans="1:14" x14ac:dyDescent="0.25">
      <c r="A60" s="8" t="s">
        <v>29</v>
      </c>
      <c r="B60" s="9">
        <v>26937</v>
      </c>
      <c r="C60" s="9">
        <v>83611</v>
      </c>
      <c r="D60" s="9"/>
      <c r="E60" s="9">
        <v>1445</v>
      </c>
      <c r="F60" s="9">
        <v>46765</v>
      </c>
      <c r="G60" s="9"/>
      <c r="H60" s="9">
        <v>13003</v>
      </c>
      <c r="I60" s="9">
        <v>13687</v>
      </c>
      <c r="J60" s="9">
        <v>115192041.19</v>
      </c>
      <c r="K60" s="9">
        <f t="shared" si="3"/>
        <v>41385</v>
      </c>
      <c r="L60" s="9">
        <f t="shared" si="3"/>
        <v>144063</v>
      </c>
      <c r="M60" s="9">
        <f t="shared" si="3"/>
        <v>115192041.19</v>
      </c>
    </row>
    <row r="61" spans="1:14" x14ac:dyDescent="0.25">
      <c r="A61" s="8" t="s">
        <v>30</v>
      </c>
      <c r="B61" s="9">
        <v>65</v>
      </c>
      <c r="C61" s="9">
        <v>183</v>
      </c>
      <c r="D61" s="9"/>
      <c r="E61" s="9">
        <v>1</v>
      </c>
      <c r="F61" s="9">
        <v>4</v>
      </c>
      <c r="G61" s="9"/>
      <c r="H61" s="9">
        <v>0</v>
      </c>
      <c r="I61" s="9">
        <v>0</v>
      </c>
      <c r="J61" s="9">
        <v>0</v>
      </c>
      <c r="K61" s="9">
        <f t="shared" si="3"/>
        <v>66</v>
      </c>
      <c r="L61" s="9">
        <f t="shared" si="3"/>
        <v>187</v>
      </c>
      <c r="M61" s="9">
        <f t="shared" si="3"/>
        <v>0</v>
      </c>
    </row>
    <row r="62" spans="1:14" x14ac:dyDescent="0.25">
      <c r="A62" s="8" t="s">
        <v>31</v>
      </c>
      <c r="B62" s="9">
        <v>1864</v>
      </c>
      <c r="C62" s="9">
        <v>5727</v>
      </c>
      <c r="D62" s="9"/>
      <c r="E62" s="9">
        <v>17</v>
      </c>
      <c r="F62" s="9">
        <v>400</v>
      </c>
      <c r="G62" s="9"/>
      <c r="H62" s="9">
        <v>0</v>
      </c>
      <c r="I62" s="9">
        <v>0</v>
      </c>
      <c r="J62" s="9">
        <v>0</v>
      </c>
      <c r="K62" s="9">
        <f t="shared" si="3"/>
        <v>1881</v>
      </c>
      <c r="L62" s="9">
        <f t="shared" si="3"/>
        <v>6127</v>
      </c>
      <c r="M62" s="9">
        <f t="shared" si="3"/>
        <v>0</v>
      </c>
    </row>
    <row r="63" spans="1:14" x14ac:dyDescent="0.25">
      <c r="A63" s="8" t="s">
        <v>32</v>
      </c>
      <c r="B63" s="9">
        <v>1685</v>
      </c>
      <c r="C63" s="9">
        <v>5277</v>
      </c>
      <c r="D63" s="9"/>
      <c r="E63" s="9">
        <v>4</v>
      </c>
      <c r="F63" s="9">
        <v>62</v>
      </c>
      <c r="G63" s="9"/>
      <c r="H63" s="9">
        <v>0</v>
      </c>
      <c r="I63" s="9">
        <v>0</v>
      </c>
      <c r="J63" s="9">
        <v>0</v>
      </c>
      <c r="K63" s="9">
        <f t="shared" si="3"/>
        <v>1689</v>
      </c>
      <c r="L63" s="9">
        <f t="shared" si="3"/>
        <v>5339</v>
      </c>
      <c r="M63" s="9">
        <f t="shared" si="3"/>
        <v>0</v>
      </c>
    </row>
    <row r="64" spans="1:14" x14ac:dyDescent="0.25">
      <c r="A64" s="8" t="s">
        <v>33</v>
      </c>
      <c r="B64" s="9">
        <v>5536</v>
      </c>
      <c r="C64" s="9">
        <v>17535</v>
      </c>
      <c r="D64" s="9"/>
      <c r="E64" s="9">
        <v>126</v>
      </c>
      <c r="F64" s="9">
        <v>6185</v>
      </c>
      <c r="G64" s="9"/>
      <c r="H64" s="9">
        <v>1039</v>
      </c>
      <c r="I64" s="9">
        <v>1048</v>
      </c>
      <c r="J64" s="9">
        <v>1912668</v>
      </c>
      <c r="K64" s="9">
        <f t="shared" si="3"/>
        <v>6701</v>
      </c>
      <c r="L64" s="9">
        <f t="shared" si="3"/>
        <v>24768</v>
      </c>
      <c r="M64" s="9">
        <f t="shared" si="3"/>
        <v>1912668</v>
      </c>
    </row>
    <row r="65" spans="1:13" x14ac:dyDescent="0.25">
      <c r="A65" s="8" t="s">
        <v>34</v>
      </c>
      <c r="B65" s="9">
        <v>6127</v>
      </c>
      <c r="C65" s="9">
        <v>19517</v>
      </c>
      <c r="D65" s="9"/>
      <c r="E65" s="9">
        <v>251</v>
      </c>
      <c r="F65" s="9">
        <v>6747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6378</v>
      </c>
      <c r="L65" s="9">
        <f t="shared" si="4"/>
        <v>26264</v>
      </c>
      <c r="M65" s="9">
        <f t="shared" si="4"/>
        <v>0</v>
      </c>
    </row>
    <row r="66" spans="1:13" x14ac:dyDescent="0.25">
      <c r="A66" s="8" t="s">
        <v>59</v>
      </c>
      <c r="B66" s="9">
        <v>248</v>
      </c>
      <c r="C66" s="9">
        <v>769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248</v>
      </c>
      <c r="L66" s="9">
        <f t="shared" si="4"/>
        <v>769</v>
      </c>
      <c r="M66" s="9">
        <f t="shared" si="4"/>
        <v>0</v>
      </c>
    </row>
    <row r="67" spans="1:13" x14ac:dyDescent="0.25">
      <c r="A67" s="8" t="s">
        <v>35</v>
      </c>
      <c r="B67" s="9">
        <v>16016</v>
      </c>
      <c r="C67" s="9">
        <v>49344</v>
      </c>
      <c r="D67" s="9"/>
      <c r="E67" s="9">
        <v>809</v>
      </c>
      <c r="F67" s="9">
        <v>27092</v>
      </c>
      <c r="G67" s="9"/>
      <c r="H67" s="9">
        <v>1483</v>
      </c>
      <c r="I67" s="9">
        <v>1658</v>
      </c>
      <c r="J67" s="9">
        <v>21980059</v>
      </c>
      <c r="K67" s="9">
        <f t="shared" si="4"/>
        <v>18308</v>
      </c>
      <c r="L67" s="9">
        <f t="shared" si="4"/>
        <v>78094</v>
      </c>
      <c r="M67" s="9">
        <f t="shared" si="4"/>
        <v>21980059</v>
      </c>
    </row>
    <row r="68" spans="1:13" x14ac:dyDescent="0.25">
      <c r="A68" s="8" t="s">
        <v>36</v>
      </c>
      <c r="B68" s="9">
        <v>384</v>
      </c>
      <c r="C68" s="9">
        <v>1111</v>
      </c>
      <c r="D68" s="9"/>
      <c r="E68" s="9">
        <v>8</v>
      </c>
      <c r="F68" s="9">
        <v>171</v>
      </c>
      <c r="G68" s="9"/>
      <c r="H68" s="9">
        <v>0</v>
      </c>
      <c r="I68" s="9">
        <v>0</v>
      </c>
      <c r="J68" s="9">
        <v>0</v>
      </c>
      <c r="K68" s="9">
        <f t="shared" si="4"/>
        <v>392</v>
      </c>
      <c r="L68" s="9">
        <f t="shared" si="4"/>
        <v>1282</v>
      </c>
      <c r="M68" s="9">
        <f t="shared" si="4"/>
        <v>0</v>
      </c>
    </row>
    <row r="69" spans="1:13" x14ac:dyDescent="0.25">
      <c r="A69" s="8" t="s">
        <v>37</v>
      </c>
      <c r="B69" s="9">
        <v>65</v>
      </c>
      <c r="C69" s="9">
        <v>181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65</v>
      </c>
      <c r="L69" s="9">
        <f t="shared" si="4"/>
        <v>181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92</v>
      </c>
      <c r="F70" s="9">
        <v>1793</v>
      </c>
      <c r="G70" s="9"/>
      <c r="H70" s="9">
        <v>30</v>
      </c>
      <c r="I70" s="9">
        <v>60</v>
      </c>
      <c r="J70" s="9">
        <v>0</v>
      </c>
      <c r="K70" s="9">
        <f t="shared" si="4"/>
        <v>122</v>
      </c>
      <c r="L70" s="9">
        <f t="shared" si="4"/>
        <v>1853</v>
      </c>
      <c r="M70" s="9">
        <f t="shared" si="4"/>
        <v>0</v>
      </c>
    </row>
    <row r="71" spans="1:13" x14ac:dyDescent="0.25">
      <c r="A71" s="8" t="s">
        <v>39</v>
      </c>
      <c r="B71" s="9">
        <v>2441</v>
      </c>
      <c r="C71" s="9">
        <v>7503</v>
      </c>
      <c r="D71" s="9"/>
      <c r="E71" s="9">
        <v>42</v>
      </c>
      <c r="F71" s="9">
        <v>637</v>
      </c>
      <c r="G71" s="9"/>
      <c r="H71" s="9">
        <v>7</v>
      </c>
      <c r="I71" s="9">
        <v>9</v>
      </c>
      <c r="J71" s="9">
        <v>13742</v>
      </c>
      <c r="K71" s="9">
        <f t="shared" si="4"/>
        <v>2490</v>
      </c>
      <c r="L71" s="9">
        <f t="shared" si="4"/>
        <v>8149</v>
      </c>
      <c r="M71" s="9">
        <f t="shared" si="4"/>
        <v>13742</v>
      </c>
    </row>
    <row r="72" spans="1:13" x14ac:dyDescent="0.25">
      <c r="A72" s="8" t="s">
        <v>40</v>
      </c>
      <c r="B72" s="9">
        <v>824</v>
      </c>
      <c r="C72" s="9">
        <v>2274</v>
      </c>
      <c r="D72" s="9"/>
      <c r="E72" s="9">
        <v>2</v>
      </c>
      <c r="F72" s="9">
        <v>16</v>
      </c>
      <c r="G72" s="9"/>
      <c r="H72" s="9">
        <v>0</v>
      </c>
      <c r="I72" s="9">
        <v>0</v>
      </c>
      <c r="J72" s="9">
        <v>0</v>
      </c>
      <c r="K72" s="9">
        <f t="shared" si="4"/>
        <v>826</v>
      </c>
      <c r="L72" s="9">
        <f t="shared" si="4"/>
        <v>2290</v>
      </c>
      <c r="M72" s="9">
        <f t="shared" si="4"/>
        <v>0</v>
      </c>
    </row>
    <row r="73" spans="1:13" x14ac:dyDescent="0.25">
      <c r="A73" s="8" t="s">
        <v>60</v>
      </c>
      <c r="B73" s="9">
        <v>72</v>
      </c>
      <c r="C73" s="9">
        <v>229</v>
      </c>
      <c r="D73" s="9"/>
      <c r="E73" s="9">
        <v>0</v>
      </c>
      <c r="F73" s="9">
        <v>0</v>
      </c>
      <c r="G73" s="9"/>
      <c r="H73" s="9">
        <v>3</v>
      </c>
      <c r="I73" s="9">
        <v>4</v>
      </c>
      <c r="J73" s="9">
        <v>0</v>
      </c>
      <c r="K73" s="9">
        <f t="shared" si="4"/>
        <v>75</v>
      </c>
      <c r="L73" s="9">
        <f t="shared" si="4"/>
        <v>233</v>
      </c>
      <c r="M73" s="9">
        <f t="shared" si="4"/>
        <v>0</v>
      </c>
    </row>
    <row r="74" spans="1:13" x14ac:dyDescent="0.25">
      <c r="A74" s="8" t="s">
        <v>41</v>
      </c>
      <c r="B74" s="9">
        <v>800</v>
      </c>
      <c r="C74" s="9">
        <v>2565</v>
      </c>
      <c r="D74" s="9"/>
      <c r="E74" s="9">
        <v>15</v>
      </c>
      <c r="F74" s="9">
        <v>505</v>
      </c>
      <c r="G74" s="9"/>
      <c r="H74" s="9">
        <v>28</v>
      </c>
      <c r="I74" s="9">
        <v>38</v>
      </c>
      <c r="J74" s="9">
        <v>43380</v>
      </c>
      <c r="K74" s="9">
        <f t="shared" si="4"/>
        <v>843</v>
      </c>
      <c r="L74" s="9">
        <f t="shared" si="4"/>
        <v>3108</v>
      </c>
      <c r="M74" s="9">
        <f t="shared" si="4"/>
        <v>43380</v>
      </c>
    </row>
    <row r="75" spans="1:13" x14ac:dyDescent="0.25">
      <c r="A75" s="8" t="s">
        <v>42</v>
      </c>
      <c r="B75" s="9">
        <v>5166</v>
      </c>
      <c r="C75" s="9">
        <v>14012</v>
      </c>
      <c r="D75" s="9"/>
      <c r="E75" s="9">
        <v>15</v>
      </c>
      <c r="F75" s="9">
        <v>178</v>
      </c>
      <c r="G75" s="9"/>
      <c r="H75" s="9">
        <v>36</v>
      </c>
      <c r="I75" s="9">
        <v>42</v>
      </c>
      <c r="J75" s="9">
        <v>53604</v>
      </c>
      <c r="K75" s="9">
        <f t="shared" si="4"/>
        <v>5217</v>
      </c>
      <c r="L75" s="9">
        <f t="shared" si="4"/>
        <v>14232</v>
      </c>
      <c r="M75" s="9">
        <f t="shared" si="4"/>
        <v>53604</v>
      </c>
    </row>
    <row r="76" spans="1:13" x14ac:dyDescent="0.25">
      <c r="A76" s="8" t="s">
        <v>43</v>
      </c>
      <c r="B76" s="9">
        <v>1190</v>
      </c>
      <c r="C76" s="9">
        <v>3706</v>
      </c>
      <c r="D76" s="9"/>
      <c r="E76" s="9">
        <v>10</v>
      </c>
      <c r="F76" s="9">
        <v>158</v>
      </c>
      <c r="G76" s="9"/>
      <c r="H76" s="9">
        <v>426</v>
      </c>
      <c r="I76" s="9">
        <v>463</v>
      </c>
      <c r="J76" s="9">
        <v>1706947</v>
      </c>
      <c r="K76" s="9">
        <f t="shared" si="4"/>
        <v>1626</v>
      </c>
      <c r="L76" s="9">
        <f t="shared" si="4"/>
        <v>4327</v>
      </c>
      <c r="M76" s="9">
        <f t="shared" si="4"/>
        <v>1706947</v>
      </c>
    </row>
    <row r="77" spans="1:13" x14ac:dyDescent="0.25">
      <c r="A77" s="8" t="s">
        <v>61</v>
      </c>
      <c r="B77" s="9">
        <v>30</v>
      </c>
      <c r="C77" s="9">
        <v>82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30</v>
      </c>
      <c r="L77" s="9">
        <f t="shared" si="4"/>
        <v>82</v>
      </c>
      <c r="M77" s="9">
        <f t="shared" si="4"/>
        <v>0</v>
      </c>
    </row>
    <row r="78" spans="1:13" x14ac:dyDescent="0.25">
      <c r="A78" s="8" t="s">
        <v>62</v>
      </c>
      <c r="B78" s="9">
        <v>20</v>
      </c>
      <c r="C78" s="9">
        <v>37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20</v>
      </c>
      <c r="L78" s="9">
        <f t="shared" si="4"/>
        <v>37</v>
      </c>
      <c r="M78" s="9">
        <f t="shared" si="4"/>
        <v>0</v>
      </c>
    </row>
    <row r="79" spans="1:13" x14ac:dyDescent="0.25">
      <c r="A79" s="8" t="s">
        <v>63</v>
      </c>
      <c r="B79" s="9">
        <v>298</v>
      </c>
      <c r="C79" s="9">
        <v>854</v>
      </c>
      <c r="D79" s="9"/>
      <c r="E79" s="9">
        <v>2</v>
      </c>
      <c r="F79" s="9">
        <v>47</v>
      </c>
      <c r="G79" s="9"/>
      <c r="H79" s="9">
        <v>0</v>
      </c>
      <c r="I79" s="9">
        <v>0</v>
      </c>
      <c r="J79" s="9">
        <v>0</v>
      </c>
      <c r="K79" s="9">
        <f t="shared" si="4"/>
        <v>300</v>
      </c>
      <c r="L79" s="9">
        <f t="shared" si="4"/>
        <v>901</v>
      </c>
      <c r="M79" s="9">
        <f t="shared" si="4"/>
        <v>0</v>
      </c>
    </row>
    <row r="80" spans="1:13" x14ac:dyDescent="0.25">
      <c r="A80" s="8" t="s">
        <v>64</v>
      </c>
      <c r="B80" s="9">
        <v>135</v>
      </c>
      <c r="C80" s="9">
        <v>412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135</v>
      </c>
      <c r="L80" s="9">
        <f t="shared" si="4"/>
        <v>412</v>
      </c>
      <c r="M80" s="9">
        <f t="shared" si="4"/>
        <v>0</v>
      </c>
    </row>
    <row r="81" spans="1:13" x14ac:dyDescent="0.25">
      <c r="A81" s="8" t="s">
        <v>65</v>
      </c>
      <c r="B81" s="9">
        <v>164</v>
      </c>
      <c r="C81" s="9">
        <v>480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164</v>
      </c>
      <c r="L81" s="9">
        <f t="shared" si="4"/>
        <v>480</v>
      </c>
      <c r="M81" s="9">
        <f t="shared" si="4"/>
        <v>0</v>
      </c>
    </row>
    <row r="82" spans="1:13" x14ac:dyDescent="0.25">
      <c r="A82" s="8" t="s">
        <v>66</v>
      </c>
      <c r="B82" s="9">
        <v>227</v>
      </c>
      <c r="C82" s="9">
        <v>713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227</v>
      </c>
      <c r="L82" s="9">
        <f t="shared" si="4"/>
        <v>713</v>
      </c>
      <c r="M82" s="9">
        <f t="shared" si="4"/>
        <v>0</v>
      </c>
    </row>
    <row r="83" spans="1:13" x14ac:dyDescent="0.25">
      <c r="A83" s="8" t="s">
        <v>44</v>
      </c>
      <c r="B83" s="9">
        <v>8707</v>
      </c>
      <c r="C83" s="9">
        <v>24592</v>
      </c>
      <c r="D83" s="9"/>
      <c r="E83" s="9">
        <v>130</v>
      </c>
      <c r="F83" s="9">
        <v>2881</v>
      </c>
      <c r="G83" s="9"/>
      <c r="H83" s="9">
        <v>24</v>
      </c>
      <c r="I83" s="9">
        <v>31</v>
      </c>
      <c r="J83" s="9">
        <v>104449</v>
      </c>
      <c r="K83" s="9">
        <f t="shared" si="4"/>
        <v>8861</v>
      </c>
      <c r="L83" s="9">
        <f t="shared" si="4"/>
        <v>27504</v>
      </c>
      <c r="M83" s="9">
        <f t="shared" si="4"/>
        <v>104449</v>
      </c>
    </row>
    <row r="84" spans="1:13" x14ac:dyDescent="0.25">
      <c r="A84" s="8" t="s">
        <v>45</v>
      </c>
      <c r="B84" s="9">
        <v>18800</v>
      </c>
      <c r="C84" s="9">
        <v>60412</v>
      </c>
      <c r="D84" s="9"/>
      <c r="E84" s="9">
        <v>196</v>
      </c>
      <c r="F84" s="9">
        <v>6300</v>
      </c>
      <c r="G84" s="9"/>
      <c r="H84" s="9">
        <v>3507</v>
      </c>
      <c r="I84" s="9">
        <v>4011</v>
      </c>
      <c r="J84" s="9">
        <v>35798802</v>
      </c>
      <c r="K84" s="9">
        <f t="shared" si="4"/>
        <v>22503</v>
      </c>
      <c r="L84" s="9">
        <f t="shared" si="4"/>
        <v>70723</v>
      </c>
      <c r="M84" s="9">
        <f t="shared" si="4"/>
        <v>35798802</v>
      </c>
    </row>
    <row r="85" spans="1:13" x14ac:dyDescent="0.25">
      <c r="A85" s="8" t="s">
        <v>46</v>
      </c>
      <c r="B85" s="9">
        <v>5075</v>
      </c>
      <c r="C85" s="9">
        <v>14717</v>
      </c>
      <c r="D85" s="9"/>
      <c r="E85" s="9">
        <v>183</v>
      </c>
      <c r="F85" s="9">
        <v>5012</v>
      </c>
      <c r="G85" s="9"/>
      <c r="H85" s="9">
        <v>2109</v>
      </c>
      <c r="I85" s="9">
        <v>2426</v>
      </c>
      <c r="J85" s="9">
        <v>34501049</v>
      </c>
      <c r="K85" s="9">
        <f t="shared" si="4"/>
        <v>7367</v>
      </c>
      <c r="L85" s="9">
        <f t="shared" si="4"/>
        <v>22155</v>
      </c>
      <c r="M85" s="9">
        <f t="shared" si="4"/>
        <v>34501049</v>
      </c>
    </row>
    <row r="86" spans="1:13" x14ac:dyDescent="0.25">
      <c r="A86" s="8" t="s">
        <v>47</v>
      </c>
      <c r="B86" s="9">
        <v>3187</v>
      </c>
      <c r="C86" s="9">
        <v>9434</v>
      </c>
      <c r="D86" s="9"/>
      <c r="E86" s="9">
        <v>19</v>
      </c>
      <c r="F86" s="9">
        <v>373</v>
      </c>
      <c r="G86" s="9"/>
      <c r="H86" s="9">
        <v>1</v>
      </c>
      <c r="I86" s="9">
        <v>3</v>
      </c>
      <c r="J86" s="9">
        <v>0</v>
      </c>
      <c r="K86" s="9">
        <f t="shared" si="4"/>
        <v>3207</v>
      </c>
      <c r="L86" s="9">
        <f t="shared" si="4"/>
        <v>9810</v>
      </c>
      <c r="M86" s="9">
        <f t="shared" si="4"/>
        <v>0</v>
      </c>
    </row>
    <row r="87" spans="1:13" x14ac:dyDescent="0.25">
      <c r="A87" s="8" t="s">
        <v>48</v>
      </c>
      <c r="B87" s="9">
        <v>138</v>
      </c>
      <c r="C87" s="9">
        <v>296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138</v>
      </c>
      <c r="L87" s="9">
        <f t="shared" si="4"/>
        <v>296</v>
      </c>
      <c r="M87" s="9">
        <f t="shared" si="4"/>
        <v>0</v>
      </c>
    </row>
    <row r="88" spans="1:13" x14ac:dyDescent="0.25">
      <c r="A88" s="8" t="s">
        <v>49</v>
      </c>
      <c r="B88" s="9">
        <v>1209</v>
      </c>
      <c r="C88" s="9">
        <v>3471</v>
      </c>
      <c r="D88" s="9"/>
      <c r="E88" s="9">
        <v>749</v>
      </c>
      <c r="F88" s="9">
        <v>9525</v>
      </c>
      <c r="G88" s="9"/>
      <c r="H88" s="9">
        <v>0</v>
      </c>
      <c r="I88" s="9">
        <v>0</v>
      </c>
      <c r="J88" s="9">
        <v>0</v>
      </c>
      <c r="K88" s="9">
        <f t="shared" si="4"/>
        <v>1958</v>
      </c>
      <c r="L88" s="9">
        <f t="shared" si="4"/>
        <v>12996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296069</v>
      </c>
      <c r="C89" s="11">
        <f t="shared" ref="C89:M89" si="5">SUM(C7,C48)</f>
        <v>928435</v>
      </c>
      <c r="D89" s="11">
        <f t="shared" si="5"/>
        <v>0</v>
      </c>
      <c r="E89" s="11">
        <f t="shared" si="5"/>
        <v>50493</v>
      </c>
      <c r="F89" s="11">
        <f t="shared" si="5"/>
        <v>718314</v>
      </c>
      <c r="G89" s="11">
        <f t="shared" si="5"/>
        <v>0</v>
      </c>
      <c r="H89" s="11">
        <f t="shared" si="5"/>
        <v>72533</v>
      </c>
      <c r="I89" s="11">
        <f t="shared" si="5"/>
        <v>84614</v>
      </c>
      <c r="J89" s="11">
        <f>SUM(J7,J48)</f>
        <v>1007756018.3700001</v>
      </c>
      <c r="K89" s="11">
        <f>SUM(K7,K48)</f>
        <v>419095</v>
      </c>
      <c r="L89" s="11">
        <f t="shared" si="5"/>
        <v>1731363</v>
      </c>
      <c r="M89" s="11">
        <f t="shared" si="5"/>
        <v>1007756018.3700001</v>
      </c>
    </row>
    <row r="92" spans="1:13" x14ac:dyDescent="0.25">
      <c r="B92" s="14"/>
      <c r="C92" s="14"/>
      <c r="D92" s="14"/>
      <c r="E92" s="14"/>
      <c r="F92" s="14"/>
      <c r="G92" s="14"/>
      <c r="H92" s="14"/>
      <c r="I92" s="14"/>
      <c r="J92" s="14"/>
    </row>
    <row r="94" spans="1:13" x14ac:dyDescent="0.25">
      <c r="B94" s="14"/>
      <c r="C94" s="14"/>
    </row>
    <row r="96" spans="1:13" x14ac:dyDescent="0.25">
      <c r="B96" s="14"/>
      <c r="C96" s="14"/>
      <c r="D96" s="14"/>
      <c r="E96" s="14"/>
      <c r="F96" s="14"/>
      <c r="G96" s="14"/>
      <c r="H96" s="14"/>
      <c r="I96" s="14"/>
      <c r="J96" s="14"/>
    </row>
    <row r="98" spans="2:3" x14ac:dyDescent="0.25">
      <c r="B98" s="14"/>
      <c r="C98" s="14"/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37" activePane="bottomLeft" state="frozen"/>
      <selection pane="bottomLeft" activeCell="G11" sqref="G11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3" t="s">
        <v>6</v>
      </c>
      <c r="L5" s="3" t="s">
        <v>7</v>
      </c>
      <c r="M5" s="3" t="s">
        <v>8</v>
      </c>
    </row>
    <row r="6" spans="1:13" x14ac:dyDescent="0.25">
      <c r="A6" s="2" t="s">
        <v>9</v>
      </c>
      <c r="B6" s="4" t="s">
        <v>10</v>
      </c>
      <c r="C6" s="4" t="s">
        <v>11</v>
      </c>
      <c r="D6" s="4" t="s">
        <v>12</v>
      </c>
      <c r="E6" s="3" t="s">
        <v>10</v>
      </c>
      <c r="F6" s="3" t="s">
        <v>11</v>
      </c>
      <c r="G6" s="3" t="s">
        <v>12</v>
      </c>
      <c r="H6" s="4" t="s">
        <v>10</v>
      </c>
      <c r="I6" s="4" t="s">
        <v>11</v>
      </c>
      <c r="J6" s="4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135126</v>
      </c>
      <c r="C7" s="7">
        <f t="shared" ref="C7:M7" si="0">SUM(C8:C47)</f>
        <v>409138</v>
      </c>
      <c r="D7" s="7">
        <f t="shared" si="0"/>
        <v>0</v>
      </c>
      <c r="E7" s="7">
        <f t="shared" si="0"/>
        <v>23959</v>
      </c>
      <c r="F7" s="7">
        <f t="shared" si="0"/>
        <v>312475</v>
      </c>
      <c r="G7" s="7">
        <f t="shared" si="0"/>
        <v>0</v>
      </c>
      <c r="H7" s="7">
        <f t="shared" si="0"/>
        <v>36402</v>
      </c>
      <c r="I7" s="7">
        <f t="shared" si="0"/>
        <v>38302</v>
      </c>
      <c r="J7" s="7">
        <f t="shared" si="0"/>
        <v>567349723.06000006</v>
      </c>
      <c r="K7" s="7">
        <f t="shared" si="0"/>
        <v>195487</v>
      </c>
      <c r="L7" s="7">
        <f t="shared" si="0"/>
        <v>759915</v>
      </c>
      <c r="M7" s="7">
        <f t="shared" si="0"/>
        <v>567349723.06000006</v>
      </c>
    </row>
    <row r="8" spans="1:13" x14ac:dyDescent="0.25">
      <c r="A8" s="8" t="s">
        <v>18</v>
      </c>
      <c r="B8" s="9">
        <v>16</v>
      </c>
      <c r="C8" s="9">
        <v>60</v>
      </c>
      <c r="D8" s="9"/>
      <c r="E8" s="9">
        <v>0</v>
      </c>
      <c r="F8" s="9">
        <v>0</v>
      </c>
      <c r="G8" s="9"/>
      <c r="H8" s="9">
        <v>15</v>
      </c>
      <c r="I8" s="9">
        <v>17</v>
      </c>
      <c r="J8" s="9">
        <v>0</v>
      </c>
      <c r="K8" s="9">
        <f>SUM(B8+E8+H8)</f>
        <v>31</v>
      </c>
      <c r="L8" s="9">
        <f>SUM(C8+F8+I8)</f>
        <v>77</v>
      </c>
      <c r="M8" s="9">
        <f>SUM(D8+G8+J8)</f>
        <v>0</v>
      </c>
    </row>
    <row r="9" spans="1:13" x14ac:dyDescent="0.25">
      <c r="A9" s="8" t="s">
        <v>19</v>
      </c>
      <c r="B9" s="9">
        <v>27495</v>
      </c>
      <c r="C9" s="9">
        <v>90232</v>
      </c>
      <c r="D9" s="9"/>
      <c r="E9" s="9">
        <v>19106</v>
      </c>
      <c r="F9" s="9">
        <v>184673</v>
      </c>
      <c r="G9" s="9"/>
      <c r="H9" s="9">
        <v>1939</v>
      </c>
      <c r="I9" s="9">
        <v>2004</v>
      </c>
      <c r="J9" s="9">
        <v>14418546.409999998</v>
      </c>
      <c r="K9" s="9">
        <f t="shared" ref="K9:M47" si="1">SUM(B9+E9+H9)</f>
        <v>48540</v>
      </c>
      <c r="L9" s="9">
        <f t="shared" si="1"/>
        <v>276909</v>
      </c>
      <c r="M9" s="9">
        <f t="shared" si="1"/>
        <v>14418546.409999998</v>
      </c>
    </row>
    <row r="10" spans="1:13" x14ac:dyDescent="0.25">
      <c r="A10" s="8" t="s">
        <v>20</v>
      </c>
      <c r="B10" s="9">
        <v>513</v>
      </c>
      <c r="C10" s="9">
        <v>1895</v>
      </c>
      <c r="D10" s="9"/>
      <c r="E10" s="9">
        <v>397</v>
      </c>
      <c r="F10" s="9">
        <v>13520</v>
      </c>
      <c r="G10" s="9"/>
      <c r="H10" s="9">
        <v>7789</v>
      </c>
      <c r="I10" s="9">
        <v>8016</v>
      </c>
      <c r="J10" s="9">
        <v>81572307.670000002</v>
      </c>
      <c r="K10" s="9">
        <f t="shared" si="1"/>
        <v>8699</v>
      </c>
      <c r="L10" s="9">
        <f t="shared" si="1"/>
        <v>23431</v>
      </c>
      <c r="M10" s="9">
        <f t="shared" si="1"/>
        <v>81572307.670000002</v>
      </c>
    </row>
    <row r="11" spans="1:13" x14ac:dyDescent="0.25">
      <c r="A11" s="8" t="s">
        <v>21</v>
      </c>
      <c r="B11" s="9">
        <v>456</v>
      </c>
      <c r="C11" s="9">
        <v>1323</v>
      </c>
      <c r="D11" s="9"/>
      <c r="E11" s="9">
        <v>829</v>
      </c>
      <c r="F11" s="9">
        <v>23216</v>
      </c>
      <c r="G11" s="9"/>
      <c r="H11" s="9">
        <v>1900</v>
      </c>
      <c r="I11" s="9">
        <v>1908</v>
      </c>
      <c r="J11" s="9">
        <v>8394134.3000000007</v>
      </c>
      <c r="K11" s="9">
        <f t="shared" si="1"/>
        <v>3185</v>
      </c>
      <c r="L11" s="9">
        <f t="shared" si="1"/>
        <v>26447</v>
      </c>
      <c r="M11" s="9">
        <f t="shared" si="1"/>
        <v>8394134.3000000007</v>
      </c>
    </row>
    <row r="12" spans="1:13" x14ac:dyDescent="0.25">
      <c r="A12" s="8" t="s">
        <v>22</v>
      </c>
      <c r="B12" s="9">
        <v>263</v>
      </c>
      <c r="C12" s="9">
        <v>771</v>
      </c>
      <c r="D12" s="9"/>
      <c r="E12" s="9">
        <v>31</v>
      </c>
      <c r="F12" s="9">
        <v>1118</v>
      </c>
      <c r="G12" s="9"/>
      <c r="H12" s="9">
        <v>260</v>
      </c>
      <c r="I12" s="9">
        <v>268</v>
      </c>
      <c r="J12" s="9">
        <v>2488900</v>
      </c>
      <c r="K12" s="9">
        <f t="shared" si="1"/>
        <v>554</v>
      </c>
      <c r="L12" s="9">
        <f t="shared" si="1"/>
        <v>2157</v>
      </c>
      <c r="M12" s="9">
        <f t="shared" si="1"/>
        <v>2488900</v>
      </c>
    </row>
    <row r="13" spans="1:13" x14ac:dyDescent="0.25">
      <c r="A13" s="8" t="s">
        <v>23</v>
      </c>
      <c r="B13" s="9">
        <v>39</v>
      </c>
      <c r="C13" s="9">
        <v>92</v>
      </c>
      <c r="D13" s="9"/>
      <c r="E13" s="9">
        <v>0</v>
      </c>
      <c r="F13" s="9">
        <v>0</v>
      </c>
      <c r="G13" s="9"/>
      <c r="H13" s="9">
        <v>103</v>
      </c>
      <c r="I13" s="9">
        <v>103</v>
      </c>
      <c r="J13" s="9">
        <v>1437649.1</v>
      </c>
      <c r="K13" s="9">
        <f t="shared" si="1"/>
        <v>142</v>
      </c>
      <c r="L13" s="9">
        <f t="shared" si="1"/>
        <v>195</v>
      </c>
      <c r="M13" s="9">
        <f t="shared" si="1"/>
        <v>1437649.1</v>
      </c>
    </row>
    <row r="14" spans="1:13" x14ac:dyDescent="0.25">
      <c r="A14" s="8" t="s">
        <v>24</v>
      </c>
      <c r="B14" s="9">
        <v>68</v>
      </c>
      <c r="C14" s="9">
        <v>173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68</v>
      </c>
      <c r="L14" s="9">
        <f t="shared" si="1"/>
        <v>173</v>
      </c>
      <c r="M14" s="9">
        <f t="shared" si="1"/>
        <v>0</v>
      </c>
    </row>
    <row r="15" spans="1:13" x14ac:dyDescent="0.25">
      <c r="A15" s="8" t="s">
        <v>25</v>
      </c>
      <c r="B15" s="9">
        <v>2669</v>
      </c>
      <c r="C15" s="9">
        <v>8195</v>
      </c>
      <c r="D15" s="9"/>
      <c r="E15" s="9">
        <v>125</v>
      </c>
      <c r="F15" s="9">
        <v>4365</v>
      </c>
      <c r="G15" s="9"/>
      <c r="H15" s="9">
        <v>1059</v>
      </c>
      <c r="I15" s="9">
        <v>1186</v>
      </c>
      <c r="J15" s="9">
        <v>12647735.709999999</v>
      </c>
      <c r="K15" s="9">
        <f t="shared" si="1"/>
        <v>3853</v>
      </c>
      <c r="L15" s="9">
        <f t="shared" si="1"/>
        <v>13746</v>
      </c>
      <c r="M15" s="9">
        <f t="shared" si="1"/>
        <v>12647735.709999999</v>
      </c>
    </row>
    <row r="16" spans="1:13" x14ac:dyDescent="0.25">
      <c r="A16" s="8" t="s">
        <v>26</v>
      </c>
      <c r="B16" s="9">
        <v>274</v>
      </c>
      <c r="C16" s="9">
        <v>750</v>
      </c>
      <c r="D16" s="9"/>
      <c r="E16" s="9">
        <v>0</v>
      </c>
      <c r="F16" s="9">
        <v>0</v>
      </c>
      <c r="G16" s="9"/>
      <c r="H16" s="9">
        <v>1</v>
      </c>
      <c r="I16" s="9">
        <v>1</v>
      </c>
      <c r="J16" s="9">
        <v>0</v>
      </c>
      <c r="K16" s="9">
        <f t="shared" si="1"/>
        <v>275</v>
      </c>
      <c r="L16" s="9">
        <f t="shared" si="1"/>
        <v>751</v>
      </c>
      <c r="M16" s="9">
        <f t="shared" si="1"/>
        <v>0</v>
      </c>
    </row>
    <row r="17" spans="1:13" x14ac:dyDescent="0.25">
      <c r="A17" s="8" t="s">
        <v>27</v>
      </c>
      <c r="B17" s="9">
        <v>65</v>
      </c>
      <c r="C17" s="9">
        <v>137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65</v>
      </c>
      <c r="L17" s="9">
        <f t="shared" si="1"/>
        <v>137</v>
      </c>
      <c r="M17" s="9">
        <f t="shared" si="1"/>
        <v>0</v>
      </c>
    </row>
    <row r="18" spans="1:13" x14ac:dyDescent="0.25">
      <c r="A18" s="8" t="s">
        <v>28</v>
      </c>
      <c r="B18" s="9">
        <v>1522</v>
      </c>
      <c r="C18" s="9">
        <v>4749</v>
      </c>
      <c r="D18" s="9"/>
      <c r="E18" s="9">
        <v>5</v>
      </c>
      <c r="F18" s="9">
        <v>52</v>
      </c>
      <c r="G18" s="9"/>
      <c r="H18" s="9">
        <v>0</v>
      </c>
      <c r="I18" s="9">
        <v>0</v>
      </c>
      <c r="J18" s="9">
        <v>0</v>
      </c>
      <c r="K18" s="9">
        <f t="shared" si="1"/>
        <v>1527</v>
      </c>
      <c r="L18" s="9">
        <f t="shared" si="1"/>
        <v>4801</v>
      </c>
      <c r="M18" s="9">
        <f t="shared" si="1"/>
        <v>0</v>
      </c>
    </row>
    <row r="19" spans="1:13" x14ac:dyDescent="0.25">
      <c r="A19" s="8" t="s">
        <v>29</v>
      </c>
      <c r="B19" s="9">
        <v>32759</v>
      </c>
      <c r="C19" s="9">
        <v>99604</v>
      </c>
      <c r="D19" s="9"/>
      <c r="E19" s="9">
        <v>1286</v>
      </c>
      <c r="F19" s="9">
        <v>40040</v>
      </c>
      <c r="G19" s="9"/>
      <c r="H19" s="9">
        <v>13233</v>
      </c>
      <c r="I19" s="9">
        <v>13673</v>
      </c>
      <c r="J19" s="9">
        <v>296489227.87000006</v>
      </c>
      <c r="K19" s="9">
        <f t="shared" si="1"/>
        <v>47278</v>
      </c>
      <c r="L19" s="9">
        <f t="shared" si="1"/>
        <v>153317</v>
      </c>
      <c r="M19" s="9">
        <f t="shared" si="1"/>
        <v>296489227.87000006</v>
      </c>
    </row>
    <row r="20" spans="1:13" x14ac:dyDescent="0.25">
      <c r="A20" s="8" t="s">
        <v>30</v>
      </c>
      <c r="B20" s="9">
        <v>190</v>
      </c>
      <c r="C20" s="9">
        <v>462</v>
      </c>
      <c r="D20" s="9"/>
      <c r="E20" s="9">
        <v>1</v>
      </c>
      <c r="F20" s="9">
        <v>16</v>
      </c>
      <c r="G20" s="9"/>
      <c r="H20" s="9">
        <v>0</v>
      </c>
      <c r="I20" s="9">
        <v>0</v>
      </c>
      <c r="J20" s="9">
        <v>0</v>
      </c>
      <c r="K20" s="9">
        <f t="shared" si="1"/>
        <v>191</v>
      </c>
      <c r="L20" s="9">
        <f t="shared" si="1"/>
        <v>478</v>
      </c>
      <c r="M20" s="9">
        <f t="shared" si="1"/>
        <v>0</v>
      </c>
    </row>
    <row r="21" spans="1:13" x14ac:dyDescent="0.25">
      <c r="A21" s="8" t="s">
        <v>31</v>
      </c>
      <c r="B21" s="9">
        <v>2843</v>
      </c>
      <c r="C21" s="9">
        <v>8889</v>
      </c>
      <c r="D21" s="9"/>
      <c r="E21" s="9">
        <v>10</v>
      </c>
      <c r="F21" s="9">
        <v>165</v>
      </c>
      <c r="G21" s="9"/>
      <c r="H21" s="9">
        <v>0</v>
      </c>
      <c r="I21" s="9">
        <v>0</v>
      </c>
      <c r="J21" s="9">
        <v>0</v>
      </c>
      <c r="K21" s="9">
        <f t="shared" si="1"/>
        <v>2853</v>
      </c>
      <c r="L21" s="9">
        <f t="shared" si="1"/>
        <v>9054</v>
      </c>
      <c r="M21" s="9">
        <f t="shared" si="1"/>
        <v>0</v>
      </c>
    </row>
    <row r="22" spans="1:13" x14ac:dyDescent="0.25">
      <c r="A22" s="8" t="s">
        <v>32</v>
      </c>
      <c r="B22" s="9">
        <v>2241</v>
      </c>
      <c r="C22" s="9">
        <v>7126</v>
      </c>
      <c r="D22" s="9"/>
      <c r="E22" s="9">
        <v>3</v>
      </c>
      <c r="F22" s="9">
        <v>76</v>
      </c>
      <c r="G22" s="9"/>
      <c r="H22" s="9">
        <v>0</v>
      </c>
      <c r="I22" s="9">
        <v>0</v>
      </c>
      <c r="J22" s="9">
        <v>0</v>
      </c>
      <c r="K22" s="9">
        <f t="shared" si="1"/>
        <v>2244</v>
      </c>
      <c r="L22" s="9">
        <f t="shared" si="1"/>
        <v>7202</v>
      </c>
      <c r="M22" s="9">
        <f t="shared" si="1"/>
        <v>0</v>
      </c>
    </row>
    <row r="23" spans="1:13" x14ac:dyDescent="0.25">
      <c r="A23" s="8" t="s">
        <v>33</v>
      </c>
      <c r="B23" s="9">
        <v>5773</v>
      </c>
      <c r="C23" s="9">
        <v>18382</v>
      </c>
      <c r="D23" s="9"/>
      <c r="E23" s="9">
        <v>132</v>
      </c>
      <c r="F23" s="9">
        <v>6399</v>
      </c>
      <c r="G23" s="9"/>
      <c r="H23" s="9">
        <v>1594</v>
      </c>
      <c r="I23" s="9">
        <v>1598</v>
      </c>
      <c r="J23" s="9">
        <v>38089480</v>
      </c>
      <c r="K23" s="9">
        <f t="shared" si="1"/>
        <v>7499</v>
      </c>
      <c r="L23" s="9">
        <f t="shared" si="1"/>
        <v>26379</v>
      </c>
      <c r="M23" s="9">
        <f t="shared" si="1"/>
        <v>38089480</v>
      </c>
    </row>
    <row r="24" spans="1:13" x14ac:dyDescent="0.25">
      <c r="A24" s="8" t="s">
        <v>34</v>
      </c>
      <c r="B24" s="9">
        <v>5886</v>
      </c>
      <c r="C24" s="9">
        <v>18040</v>
      </c>
      <c r="D24" s="9"/>
      <c r="E24" s="9">
        <v>157</v>
      </c>
      <c r="F24" s="9">
        <v>3186</v>
      </c>
      <c r="G24" s="9"/>
      <c r="H24" s="9">
        <v>0</v>
      </c>
      <c r="I24" s="9">
        <v>0</v>
      </c>
      <c r="J24" s="9">
        <v>0</v>
      </c>
      <c r="K24" s="9">
        <f t="shared" si="1"/>
        <v>6043</v>
      </c>
      <c r="L24" s="9">
        <f t="shared" si="1"/>
        <v>21226</v>
      </c>
      <c r="M24" s="9">
        <f t="shared" si="1"/>
        <v>0</v>
      </c>
    </row>
    <row r="25" spans="1:13" x14ac:dyDescent="0.25">
      <c r="A25" s="8" t="s">
        <v>59</v>
      </c>
      <c r="B25" s="9">
        <v>350</v>
      </c>
      <c r="C25" s="9">
        <v>1193</v>
      </c>
      <c r="D25" s="9"/>
      <c r="E25" s="9">
        <v>4</v>
      </c>
      <c r="F25" s="9">
        <v>54</v>
      </c>
      <c r="G25" s="9"/>
      <c r="H25" s="9">
        <v>0</v>
      </c>
      <c r="I25" s="9">
        <v>0</v>
      </c>
      <c r="J25" s="9">
        <v>0</v>
      </c>
      <c r="K25" s="9">
        <f t="shared" si="1"/>
        <v>354</v>
      </c>
      <c r="L25" s="9">
        <f t="shared" si="1"/>
        <v>1247</v>
      </c>
      <c r="M25" s="9">
        <f t="shared" si="1"/>
        <v>0</v>
      </c>
    </row>
    <row r="26" spans="1:13" x14ac:dyDescent="0.25">
      <c r="A26" s="8" t="s">
        <v>35</v>
      </c>
      <c r="B26" s="9">
        <v>15380</v>
      </c>
      <c r="C26" s="9">
        <v>45269</v>
      </c>
      <c r="D26" s="9"/>
      <c r="E26" s="9">
        <v>354</v>
      </c>
      <c r="F26" s="9">
        <v>10811</v>
      </c>
      <c r="G26" s="9"/>
      <c r="H26" s="9">
        <v>1270</v>
      </c>
      <c r="I26" s="9">
        <v>1586</v>
      </c>
      <c r="J26" s="9">
        <v>4913065</v>
      </c>
      <c r="K26" s="9">
        <f t="shared" si="1"/>
        <v>17004</v>
      </c>
      <c r="L26" s="9">
        <f t="shared" si="1"/>
        <v>57666</v>
      </c>
      <c r="M26" s="9">
        <f t="shared" si="1"/>
        <v>4913065</v>
      </c>
    </row>
    <row r="27" spans="1:13" x14ac:dyDescent="0.25">
      <c r="A27" s="8" t="s">
        <v>36</v>
      </c>
      <c r="B27" s="9">
        <v>571</v>
      </c>
      <c r="C27" s="9">
        <v>1608</v>
      </c>
      <c r="D27" s="9"/>
      <c r="E27" s="9">
        <v>12</v>
      </c>
      <c r="F27" s="9">
        <v>169</v>
      </c>
      <c r="G27" s="9"/>
      <c r="H27" s="9">
        <v>0</v>
      </c>
      <c r="I27" s="9">
        <v>0</v>
      </c>
      <c r="J27" s="9">
        <v>0</v>
      </c>
      <c r="K27" s="9">
        <f t="shared" si="1"/>
        <v>583</v>
      </c>
      <c r="L27" s="9">
        <f t="shared" si="1"/>
        <v>1777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89</v>
      </c>
      <c r="F29" s="9">
        <v>1474</v>
      </c>
      <c r="G29" s="9"/>
      <c r="H29" s="9">
        <v>20</v>
      </c>
      <c r="I29" s="9">
        <v>20</v>
      </c>
      <c r="J29" s="9">
        <v>0</v>
      </c>
      <c r="K29" s="9">
        <f t="shared" si="1"/>
        <v>109</v>
      </c>
      <c r="L29" s="9">
        <f t="shared" si="1"/>
        <v>1494</v>
      </c>
      <c r="M29" s="9">
        <f t="shared" si="1"/>
        <v>0</v>
      </c>
    </row>
    <row r="30" spans="1:13" x14ac:dyDescent="0.25">
      <c r="A30" s="8" t="s">
        <v>39</v>
      </c>
      <c r="B30" s="9">
        <v>2738</v>
      </c>
      <c r="C30" s="9">
        <v>7089</v>
      </c>
      <c r="D30" s="9"/>
      <c r="E30" s="9">
        <v>32</v>
      </c>
      <c r="F30" s="9">
        <v>395</v>
      </c>
      <c r="G30" s="9"/>
      <c r="H30" s="9">
        <v>27</v>
      </c>
      <c r="I30" s="9">
        <v>38</v>
      </c>
      <c r="J30" s="9">
        <v>433094</v>
      </c>
      <c r="K30" s="9">
        <f t="shared" si="1"/>
        <v>2797</v>
      </c>
      <c r="L30" s="9">
        <f t="shared" si="1"/>
        <v>7522</v>
      </c>
      <c r="M30" s="9">
        <f t="shared" si="1"/>
        <v>433094</v>
      </c>
    </row>
    <row r="31" spans="1:13" x14ac:dyDescent="0.25">
      <c r="A31" s="8" t="s">
        <v>40</v>
      </c>
      <c r="B31" s="9">
        <v>701</v>
      </c>
      <c r="C31" s="9">
        <v>1863</v>
      </c>
      <c r="D31" s="9"/>
      <c r="E31" s="9">
        <v>3</v>
      </c>
      <c r="F31" s="9">
        <v>21</v>
      </c>
      <c r="G31" s="9"/>
      <c r="H31" s="9">
        <v>0</v>
      </c>
      <c r="I31" s="9">
        <v>0</v>
      </c>
      <c r="J31" s="9">
        <v>0</v>
      </c>
      <c r="K31" s="9">
        <f t="shared" si="1"/>
        <v>704</v>
      </c>
      <c r="L31" s="9">
        <f t="shared" si="1"/>
        <v>1884</v>
      </c>
      <c r="M31" s="9">
        <f t="shared" si="1"/>
        <v>0</v>
      </c>
    </row>
    <row r="32" spans="1:13" x14ac:dyDescent="0.25">
      <c r="A32" s="8" t="s">
        <v>60</v>
      </c>
      <c r="B32" s="9">
        <v>43</v>
      </c>
      <c r="C32" s="9">
        <v>100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43</v>
      </c>
      <c r="L32" s="9">
        <f t="shared" si="1"/>
        <v>100</v>
      </c>
      <c r="M32" s="9">
        <f t="shared" si="1"/>
        <v>0</v>
      </c>
    </row>
    <row r="33" spans="1:13" x14ac:dyDescent="0.25">
      <c r="A33" s="8" t="s">
        <v>41</v>
      </c>
      <c r="B33" s="9">
        <v>883</v>
      </c>
      <c r="C33" s="9">
        <v>2913</v>
      </c>
      <c r="D33" s="9"/>
      <c r="E33" s="9">
        <v>20</v>
      </c>
      <c r="F33" s="9">
        <v>652</v>
      </c>
      <c r="G33" s="9"/>
      <c r="H33" s="9">
        <v>54</v>
      </c>
      <c r="I33" s="9">
        <v>68</v>
      </c>
      <c r="J33" s="9">
        <v>815797</v>
      </c>
      <c r="K33" s="9">
        <f t="shared" si="1"/>
        <v>957</v>
      </c>
      <c r="L33" s="9">
        <f t="shared" si="1"/>
        <v>3633</v>
      </c>
      <c r="M33" s="9">
        <f t="shared" si="1"/>
        <v>815797</v>
      </c>
    </row>
    <row r="34" spans="1:13" x14ac:dyDescent="0.25">
      <c r="A34" s="8" t="s">
        <v>42</v>
      </c>
      <c r="B34" s="9">
        <v>4179</v>
      </c>
      <c r="C34" s="9">
        <v>11236</v>
      </c>
      <c r="D34" s="9"/>
      <c r="E34" s="9">
        <v>185</v>
      </c>
      <c r="F34" s="9">
        <v>1629</v>
      </c>
      <c r="G34" s="9"/>
      <c r="H34" s="9">
        <v>34</v>
      </c>
      <c r="I34" s="9">
        <v>34</v>
      </c>
      <c r="J34" s="9">
        <v>757218</v>
      </c>
      <c r="K34" s="9">
        <f t="shared" si="1"/>
        <v>4398</v>
      </c>
      <c r="L34" s="9">
        <f t="shared" si="1"/>
        <v>12899</v>
      </c>
      <c r="M34" s="9">
        <f t="shared" si="1"/>
        <v>757218</v>
      </c>
    </row>
    <row r="35" spans="1:13" x14ac:dyDescent="0.25">
      <c r="A35" s="8" t="s">
        <v>43</v>
      </c>
      <c r="B35" s="9">
        <v>1164</v>
      </c>
      <c r="C35" s="9">
        <v>3651</v>
      </c>
      <c r="D35" s="9"/>
      <c r="E35" s="9">
        <v>1</v>
      </c>
      <c r="F35" s="9">
        <v>30</v>
      </c>
      <c r="G35" s="9"/>
      <c r="H35" s="9">
        <v>512</v>
      </c>
      <c r="I35" s="9">
        <v>572</v>
      </c>
      <c r="J35" s="9">
        <v>8842102</v>
      </c>
      <c r="K35" s="9">
        <f t="shared" si="1"/>
        <v>1677</v>
      </c>
      <c r="L35" s="9">
        <f t="shared" si="1"/>
        <v>4253</v>
      </c>
      <c r="M35" s="9">
        <f t="shared" si="1"/>
        <v>8842102</v>
      </c>
    </row>
    <row r="36" spans="1:13" x14ac:dyDescent="0.25">
      <c r="A36" s="8" t="s">
        <v>61</v>
      </c>
      <c r="B36" s="9">
        <v>18</v>
      </c>
      <c r="C36" s="9">
        <v>54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18</v>
      </c>
      <c r="L36" s="9">
        <f t="shared" si="1"/>
        <v>54</v>
      </c>
      <c r="M36" s="9">
        <f t="shared" si="1"/>
        <v>0</v>
      </c>
    </row>
    <row r="37" spans="1:13" x14ac:dyDescent="0.25">
      <c r="A37" s="8" t="s">
        <v>62</v>
      </c>
      <c r="B37" s="9">
        <v>44</v>
      </c>
      <c r="C37" s="9">
        <v>69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44</v>
      </c>
      <c r="L37" s="9">
        <f t="shared" si="1"/>
        <v>69</v>
      </c>
      <c r="M37" s="9">
        <f t="shared" si="1"/>
        <v>0</v>
      </c>
    </row>
    <row r="38" spans="1:13" x14ac:dyDescent="0.25">
      <c r="A38" s="8" t="s">
        <v>63</v>
      </c>
      <c r="B38" s="9">
        <v>292</v>
      </c>
      <c r="C38" s="9">
        <v>818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292</v>
      </c>
      <c r="L38" s="9">
        <f t="shared" si="1"/>
        <v>818</v>
      </c>
      <c r="M38" s="9">
        <f t="shared" si="1"/>
        <v>0</v>
      </c>
    </row>
    <row r="39" spans="1:13" x14ac:dyDescent="0.25">
      <c r="A39" s="8" t="s">
        <v>64</v>
      </c>
      <c r="B39" s="9">
        <v>83</v>
      </c>
      <c r="C39" s="9">
        <v>202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83</v>
      </c>
      <c r="L39" s="9">
        <f t="shared" si="1"/>
        <v>202</v>
      </c>
      <c r="M39" s="9">
        <f t="shared" si="1"/>
        <v>0</v>
      </c>
    </row>
    <row r="40" spans="1:13" x14ac:dyDescent="0.25">
      <c r="A40" s="8" t="s">
        <v>65</v>
      </c>
      <c r="B40" s="9">
        <v>134</v>
      </c>
      <c r="C40" s="9">
        <v>395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134</v>
      </c>
      <c r="L40" s="9">
        <f t="shared" si="1"/>
        <v>395</v>
      </c>
      <c r="M40" s="9">
        <f t="shared" si="1"/>
        <v>0</v>
      </c>
    </row>
    <row r="41" spans="1:13" x14ac:dyDescent="0.25">
      <c r="A41" s="8" t="s">
        <v>66</v>
      </c>
      <c r="B41" s="9">
        <v>240</v>
      </c>
      <c r="C41" s="9">
        <v>701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240</v>
      </c>
      <c r="L41" s="9">
        <f t="shared" si="1"/>
        <v>701</v>
      </c>
      <c r="M41" s="9">
        <f t="shared" si="1"/>
        <v>0</v>
      </c>
    </row>
    <row r="42" spans="1:13" x14ac:dyDescent="0.25">
      <c r="A42" s="8" t="s">
        <v>44</v>
      </c>
      <c r="B42" s="9">
        <v>7409</v>
      </c>
      <c r="C42" s="9">
        <v>19913</v>
      </c>
      <c r="D42" s="9"/>
      <c r="E42" s="9">
        <v>152</v>
      </c>
      <c r="F42" s="9">
        <v>2768</v>
      </c>
      <c r="G42" s="9"/>
      <c r="H42" s="9">
        <v>78</v>
      </c>
      <c r="I42" s="9">
        <v>96</v>
      </c>
      <c r="J42" s="9">
        <v>1624242</v>
      </c>
      <c r="K42" s="9">
        <f t="shared" si="1"/>
        <v>7639</v>
      </c>
      <c r="L42" s="9">
        <f t="shared" si="1"/>
        <v>22777</v>
      </c>
      <c r="M42" s="9">
        <f t="shared" si="1"/>
        <v>1624242</v>
      </c>
    </row>
    <row r="43" spans="1:13" x14ac:dyDescent="0.25">
      <c r="A43" s="8" t="s">
        <v>45</v>
      </c>
      <c r="B43" s="9">
        <v>10656</v>
      </c>
      <c r="C43" s="9">
        <v>31955</v>
      </c>
      <c r="D43" s="9"/>
      <c r="E43" s="9">
        <v>203</v>
      </c>
      <c r="F43" s="9">
        <v>6070</v>
      </c>
      <c r="G43" s="9"/>
      <c r="H43" s="9">
        <v>3836</v>
      </c>
      <c r="I43" s="9">
        <v>4191</v>
      </c>
      <c r="J43" s="9">
        <v>61802580</v>
      </c>
      <c r="K43" s="9">
        <f t="shared" si="1"/>
        <v>14695</v>
      </c>
      <c r="L43" s="9">
        <f t="shared" si="1"/>
        <v>42216</v>
      </c>
      <c r="M43" s="9">
        <f t="shared" si="1"/>
        <v>61802580</v>
      </c>
    </row>
    <row r="44" spans="1:13" x14ac:dyDescent="0.25">
      <c r="A44" s="8" t="s">
        <v>46</v>
      </c>
      <c r="B44" s="9">
        <v>4451</v>
      </c>
      <c r="C44" s="9">
        <v>11804</v>
      </c>
      <c r="D44" s="9"/>
      <c r="E44" s="9">
        <v>181</v>
      </c>
      <c r="F44" s="9">
        <v>4720</v>
      </c>
      <c r="G44" s="9"/>
      <c r="H44" s="9">
        <v>2672</v>
      </c>
      <c r="I44" s="9">
        <v>2912</v>
      </c>
      <c r="J44" s="9">
        <v>32533644</v>
      </c>
      <c r="K44" s="9">
        <f t="shared" si="1"/>
        <v>7304</v>
      </c>
      <c r="L44" s="9">
        <f t="shared" si="1"/>
        <v>19436</v>
      </c>
      <c r="M44" s="9">
        <f t="shared" si="1"/>
        <v>32533644</v>
      </c>
    </row>
    <row r="45" spans="1:13" x14ac:dyDescent="0.25">
      <c r="A45" s="8" t="s">
        <v>47</v>
      </c>
      <c r="B45" s="9">
        <v>1936</v>
      </c>
      <c r="C45" s="9">
        <v>5342</v>
      </c>
      <c r="D45" s="9"/>
      <c r="E45" s="9">
        <v>10</v>
      </c>
      <c r="F45" s="9">
        <v>212</v>
      </c>
      <c r="G45" s="9"/>
      <c r="H45" s="9">
        <v>6</v>
      </c>
      <c r="I45" s="9">
        <v>11</v>
      </c>
      <c r="J45" s="9">
        <v>90000</v>
      </c>
      <c r="K45" s="9">
        <f t="shared" si="1"/>
        <v>1952</v>
      </c>
      <c r="L45" s="9">
        <f t="shared" si="1"/>
        <v>5565</v>
      </c>
      <c r="M45" s="9">
        <f t="shared" si="1"/>
        <v>90000</v>
      </c>
    </row>
    <row r="46" spans="1:13" x14ac:dyDescent="0.25">
      <c r="A46" s="8" t="s">
        <v>48</v>
      </c>
      <c r="B46" s="9">
        <v>157</v>
      </c>
      <c r="C46" s="9">
        <v>432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157</v>
      </c>
      <c r="L46" s="9">
        <f t="shared" si="1"/>
        <v>432</v>
      </c>
      <c r="M46" s="9">
        <f t="shared" si="1"/>
        <v>0</v>
      </c>
    </row>
    <row r="47" spans="1:13" x14ac:dyDescent="0.25">
      <c r="A47" s="8" t="s">
        <v>49</v>
      </c>
      <c r="B47" s="9">
        <v>625</v>
      </c>
      <c r="C47" s="9">
        <v>1651</v>
      </c>
      <c r="D47" s="9"/>
      <c r="E47" s="9">
        <v>631</v>
      </c>
      <c r="F47" s="9">
        <v>6644</v>
      </c>
      <c r="G47" s="9"/>
      <c r="H47" s="9">
        <v>0</v>
      </c>
      <c r="I47" s="9">
        <v>0</v>
      </c>
      <c r="J47" s="9">
        <v>0</v>
      </c>
      <c r="K47" s="9">
        <f t="shared" si="1"/>
        <v>1256</v>
      </c>
      <c r="L47" s="9">
        <f t="shared" si="1"/>
        <v>8295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134892</v>
      </c>
      <c r="C48" s="7">
        <f t="shared" ref="C48:M48" si="2">SUM(C49:C88)</f>
        <v>409144</v>
      </c>
      <c r="D48" s="7">
        <f t="shared" si="2"/>
        <v>0</v>
      </c>
      <c r="E48" s="7">
        <f t="shared" si="2"/>
        <v>23788</v>
      </c>
      <c r="F48" s="7">
        <f t="shared" si="2"/>
        <v>293127</v>
      </c>
      <c r="G48" s="7">
        <f t="shared" si="2"/>
        <v>0</v>
      </c>
      <c r="H48" s="7">
        <f t="shared" si="2"/>
        <v>36099</v>
      </c>
      <c r="I48" s="7">
        <f t="shared" si="2"/>
        <v>37787</v>
      </c>
      <c r="J48" s="7">
        <f t="shared" si="2"/>
        <v>443913302.55000001</v>
      </c>
      <c r="K48" s="7">
        <f t="shared" si="2"/>
        <v>194779</v>
      </c>
      <c r="L48" s="7">
        <f t="shared" si="2"/>
        <v>740058</v>
      </c>
      <c r="M48" s="7">
        <f t="shared" si="2"/>
        <v>443913302.55000001</v>
      </c>
    </row>
    <row r="49" spans="1:13" x14ac:dyDescent="0.25">
      <c r="A49" s="8" t="s">
        <v>18</v>
      </c>
      <c r="B49" s="9">
        <v>17</v>
      </c>
      <c r="C49" s="9">
        <v>60</v>
      </c>
      <c r="D49" s="9"/>
      <c r="E49" s="9">
        <v>0</v>
      </c>
      <c r="F49" s="9">
        <v>0</v>
      </c>
      <c r="G49" s="9"/>
      <c r="H49" s="9">
        <v>6</v>
      </c>
      <c r="I49" s="9">
        <v>6</v>
      </c>
      <c r="J49" s="9">
        <v>73402</v>
      </c>
      <c r="K49" s="9">
        <f t="shared" ref="K49:M64" si="3">SUM(B49+E49+H49)</f>
        <v>23</v>
      </c>
      <c r="L49" s="9">
        <f t="shared" si="3"/>
        <v>66</v>
      </c>
      <c r="M49" s="9">
        <f t="shared" si="3"/>
        <v>73402</v>
      </c>
    </row>
    <row r="50" spans="1:13" x14ac:dyDescent="0.25">
      <c r="A50" s="8" t="s">
        <v>19</v>
      </c>
      <c r="B50" s="9">
        <v>27387</v>
      </c>
      <c r="C50" s="9">
        <v>89017</v>
      </c>
      <c r="D50" s="9"/>
      <c r="E50" s="9">
        <v>18966</v>
      </c>
      <c r="F50" s="9">
        <v>169535</v>
      </c>
      <c r="G50" s="9"/>
      <c r="H50" s="9">
        <v>1773</v>
      </c>
      <c r="I50" s="9">
        <v>1858</v>
      </c>
      <c r="J50" s="9">
        <v>17783241.75</v>
      </c>
      <c r="K50" s="9">
        <f t="shared" si="3"/>
        <v>48126</v>
      </c>
      <c r="L50" s="9">
        <f t="shared" si="3"/>
        <v>260410</v>
      </c>
      <c r="M50" s="9">
        <f t="shared" si="3"/>
        <v>17783241.75</v>
      </c>
    </row>
    <row r="51" spans="1:13" x14ac:dyDescent="0.25">
      <c r="A51" s="8" t="s">
        <v>20</v>
      </c>
      <c r="B51" s="9">
        <v>539</v>
      </c>
      <c r="C51" s="9">
        <v>1767</v>
      </c>
      <c r="D51" s="9"/>
      <c r="E51" s="9">
        <v>337</v>
      </c>
      <c r="F51" s="9">
        <v>9480</v>
      </c>
      <c r="G51" s="9"/>
      <c r="H51" s="9">
        <v>8450</v>
      </c>
      <c r="I51" s="9">
        <v>8530</v>
      </c>
      <c r="J51" s="9">
        <v>167671462.55000001</v>
      </c>
      <c r="K51" s="9">
        <f t="shared" si="3"/>
        <v>9326</v>
      </c>
      <c r="L51" s="9">
        <f t="shared" si="3"/>
        <v>19777</v>
      </c>
      <c r="M51" s="9">
        <f t="shared" si="3"/>
        <v>167671462.55000001</v>
      </c>
    </row>
    <row r="52" spans="1:13" x14ac:dyDescent="0.25">
      <c r="A52" s="8" t="s">
        <v>21</v>
      </c>
      <c r="B52" s="9">
        <v>447</v>
      </c>
      <c r="C52" s="9">
        <v>1175</v>
      </c>
      <c r="D52" s="9"/>
      <c r="E52" s="9">
        <v>896</v>
      </c>
      <c r="F52" s="9">
        <v>21838</v>
      </c>
      <c r="G52" s="9"/>
      <c r="H52" s="9">
        <v>1605</v>
      </c>
      <c r="I52" s="9">
        <v>1604</v>
      </c>
      <c r="J52" s="9">
        <v>26104533.630000003</v>
      </c>
      <c r="K52" s="9">
        <f t="shared" si="3"/>
        <v>2948</v>
      </c>
      <c r="L52" s="9">
        <f t="shared" si="3"/>
        <v>24617</v>
      </c>
      <c r="M52" s="9">
        <f t="shared" si="3"/>
        <v>26104533.630000003</v>
      </c>
    </row>
    <row r="53" spans="1:13" x14ac:dyDescent="0.25">
      <c r="A53" s="8" t="s">
        <v>22</v>
      </c>
      <c r="B53" s="9">
        <v>284</v>
      </c>
      <c r="C53" s="9">
        <v>776</v>
      </c>
      <c r="D53" s="9"/>
      <c r="E53" s="9">
        <v>31</v>
      </c>
      <c r="F53" s="9">
        <v>968</v>
      </c>
      <c r="G53" s="9"/>
      <c r="H53" s="9">
        <v>248</v>
      </c>
      <c r="I53" s="9">
        <v>247</v>
      </c>
      <c r="J53" s="9">
        <v>4942165.46</v>
      </c>
      <c r="K53" s="9">
        <f t="shared" si="3"/>
        <v>563</v>
      </c>
      <c r="L53" s="9">
        <f t="shared" si="3"/>
        <v>1991</v>
      </c>
      <c r="M53" s="9">
        <f t="shared" si="3"/>
        <v>4942165.46</v>
      </c>
    </row>
    <row r="54" spans="1:13" x14ac:dyDescent="0.25">
      <c r="A54" s="8" t="s">
        <v>23</v>
      </c>
      <c r="B54" s="9">
        <v>62</v>
      </c>
      <c r="C54" s="9">
        <v>160</v>
      </c>
      <c r="D54" s="9"/>
      <c r="E54" s="9">
        <v>1</v>
      </c>
      <c r="F54" s="9">
        <v>16</v>
      </c>
      <c r="G54" s="9"/>
      <c r="H54" s="9">
        <v>102</v>
      </c>
      <c r="I54" s="9">
        <v>102</v>
      </c>
      <c r="J54" s="9">
        <v>1414082</v>
      </c>
      <c r="K54" s="9">
        <f t="shared" si="3"/>
        <v>165</v>
      </c>
      <c r="L54" s="9">
        <f t="shared" si="3"/>
        <v>278</v>
      </c>
      <c r="M54" s="9">
        <f t="shared" si="3"/>
        <v>1414082</v>
      </c>
    </row>
    <row r="55" spans="1:13" x14ac:dyDescent="0.25">
      <c r="A55" s="8" t="s">
        <v>24</v>
      </c>
      <c r="B55" s="9">
        <v>115</v>
      </c>
      <c r="C55" s="9">
        <v>393</v>
      </c>
      <c r="D55" s="9"/>
      <c r="E55" s="9">
        <v>1</v>
      </c>
      <c r="F55" s="9">
        <v>4</v>
      </c>
      <c r="G55" s="9"/>
      <c r="H55" s="9">
        <v>0</v>
      </c>
      <c r="I55" s="9">
        <v>0</v>
      </c>
      <c r="J55" s="9">
        <v>0</v>
      </c>
      <c r="K55" s="9">
        <f t="shared" si="3"/>
        <v>116</v>
      </c>
      <c r="L55" s="9">
        <f t="shared" si="3"/>
        <v>397</v>
      </c>
      <c r="M55" s="9">
        <f t="shared" si="3"/>
        <v>0</v>
      </c>
    </row>
    <row r="56" spans="1:13" x14ac:dyDescent="0.25">
      <c r="A56" s="8" t="s">
        <v>25</v>
      </c>
      <c r="B56" s="9">
        <v>2685</v>
      </c>
      <c r="C56" s="9">
        <v>8338</v>
      </c>
      <c r="D56" s="9"/>
      <c r="E56" s="9">
        <v>124</v>
      </c>
      <c r="F56" s="9">
        <v>5317</v>
      </c>
      <c r="G56" s="9"/>
      <c r="H56" s="9">
        <v>905</v>
      </c>
      <c r="I56" s="9">
        <v>906</v>
      </c>
      <c r="J56" s="9">
        <v>14031584.34</v>
      </c>
      <c r="K56" s="9">
        <f t="shared" si="3"/>
        <v>3714</v>
      </c>
      <c r="L56" s="9">
        <f t="shared" si="3"/>
        <v>14561</v>
      </c>
      <c r="M56" s="9">
        <f t="shared" si="3"/>
        <v>14031584.34</v>
      </c>
    </row>
    <row r="57" spans="1:13" x14ac:dyDescent="0.25">
      <c r="A57" s="8" t="s">
        <v>26</v>
      </c>
      <c r="B57" s="9">
        <v>317</v>
      </c>
      <c r="C57" s="9">
        <v>873</v>
      </c>
      <c r="D57" s="9"/>
      <c r="E57" s="9">
        <v>1</v>
      </c>
      <c r="F57" s="9">
        <v>13</v>
      </c>
      <c r="G57" s="9"/>
      <c r="H57" s="9">
        <v>0</v>
      </c>
      <c r="I57" s="9">
        <v>0</v>
      </c>
      <c r="J57" s="9">
        <v>0</v>
      </c>
      <c r="K57" s="9">
        <f t="shared" si="3"/>
        <v>318</v>
      </c>
      <c r="L57" s="9">
        <f t="shared" si="3"/>
        <v>886</v>
      </c>
      <c r="M57" s="9">
        <f t="shared" si="3"/>
        <v>0</v>
      </c>
    </row>
    <row r="58" spans="1:13" x14ac:dyDescent="0.25">
      <c r="A58" s="8" t="s">
        <v>27</v>
      </c>
      <c r="B58" s="9">
        <v>62</v>
      </c>
      <c r="C58" s="9">
        <v>146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62</v>
      </c>
      <c r="L58" s="9">
        <f t="shared" si="3"/>
        <v>146</v>
      </c>
      <c r="M58" s="9">
        <f t="shared" si="3"/>
        <v>0</v>
      </c>
    </row>
    <row r="59" spans="1:13" x14ac:dyDescent="0.25">
      <c r="A59" s="8" t="s">
        <v>28</v>
      </c>
      <c r="B59" s="9">
        <v>1478</v>
      </c>
      <c r="C59" s="9">
        <v>4696</v>
      </c>
      <c r="D59" s="9"/>
      <c r="E59" s="9">
        <v>7</v>
      </c>
      <c r="F59" s="9">
        <v>66</v>
      </c>
      <c r="G59" s="9"/>
      <c r="H59" s="9">
        <v>0</v>
      </c>
      <c r="I59" s="9">
        <v>0</v>
      </c>
      <c r="J59" s="9">
        <v>0</v>
      </c>
      <c r="K59" s="9">
        <f t="shared" si="3"/>
        <v>1485</v>
      </c>
      <c r="L59" s="9">
        <f t="shared" si="3"/>
        <v>4762</v>
      </c>
      <c r="M59" s="9">
        <f t="shared" si="3"/>
        <v>0</v>
      </c>
    </row>
    <row r="60" spans="1:13" x14ac:dyDescent="0.25">
      <c r="A60" s="8" t="s">
        <v>29</v>
      </c>
      <c r="B60" s="9">
        <v>32806</v>
      </c>
      <c r="C60" s="9">
        <v>100143</v>
      </c>
      <c r="D60" s="9"/>
      <c r="E60" s="9">
        <v>1258</v>
      </c>
      <c r="F60" s="9">
        <v>40839</v>
      </c>
      <c r="G60" s="9"/>
      <c r="H60" s="9">
        <v>12813</v>
      </c>
      <c r="I60" s="9">
        <v>13312</v>
      </c>
      <c r="J60" s="9">
        <v>98070765.820000008</v>
      </c>
      <c r="K60" s="9">
        <f t="shared" si="3"/>
        <v>46877</v>
      </c>
      <c r="L60" s="9">
        <f t="shared" si="3"/>
        <v>154294</v>
      </c>
      <c r="M60" s="9">
        <f t="shared" si="3"/>
        <v>98070765.820000008</v>
      </c>
    </row>
    <row r="61" spans="1:13" x14ac:dyDescent="0.25">
      <c r="A61" s="8" t="s">
        <v>30</v>
      </c>
      <c r="B61" s="9">
        <v>223</v>
      </c>
      <c r="C61" s="9">
        <v>562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223</v>
      </c>
      <c r="L61" s="9">
        <f t="shared" si="3"/>
        <v>562</v>
      </c>
      <c r="M61" s="9">
        <f t="shared" si="3"/>
        <v>0</v>
      </c>
    </row>
    <row r="62" spans="1:13" x14ac:dyDescent="0.25">
      <c r="A62" s="8" t="s">
        <v>31</v>
      </c>
      <c r="B62" s="9">
        <v>2774</v>
      </c>
      <c r="C62" s="9">
        <v>8806</v>
      </c>
      <c r="D62" s="9"/>
      <c r="E62" s="9">
        <v>14</v>
      </c>
      <c r="F62" s="9">
        <v>329</v>
      </c>
      <c r="G62" s="9"/>
      <c r="H62" s="9">
        <v>0</v>
      </c>
      <c r="I62" s="9">
        <v>0</v>
      </c>
      <c r="J62" s="9">
        <v>0</v>
      </c>
      <c r="K62" s="9">
        <f t="shared" si="3"/>
        <v>2788</v>
      </c>
      <c r="L62" s="9">
        <f t="shared" si="3"/>
        <v>9135</v>
      </c>
      <c r="M62" s="9">
        <f t="shared" si="3"/>
        <v>0</v>
      </c>
    </row>
    <row r="63" spans="1:13" x14ac:dyDescent="0.25">
      <c r="A63" s="8" t="s">
        <v>32</v>
      </c>
      <c r="B63" s="9">
        <v>2028</v>
      </c>
      <c r="C63" s="9">
        <v>6470</v>
      </c>
      <c r="D63" s="9"/>
      <c r="E63" s="9">
        <v>2</v>
      </c>
      <c r="F63" s="9">
        <v>20</v>
      </c>
      <c r="G63" s="9"/>
      <c r="H63" s="9">
        <v>0</v>
      </c>
      <c r="I63" s="9">
        <v>0</v>
      </c>
      <c r="J63" s="9">
        <v>0</v>
      </c>
      <c r="K63" s="9">
        <f t="shared" si="3"/>
        <v>2030</v>
      </c>
      <c r="L63" s="9">
        <f t="shared" si="3"/>
        <v>6490</v>
      </c>
      <c r="M63" s="9">
        <f t="shared" si="3"/>
        <v>0</v>
      </c>
    </row>
    <row r="64" spans="1:13" x14ac:dyDescent="0.25">
      <c r="A64" s="8" t="s">
        <v>33</v>
      </c>
      <c r="B64" s="9">
        <v>5472</v>
      </c>
      <c r="C64" s="9">
        <v>17440</v>
      </c>
      <c r="D64" s="9"/>
      <c r="E64" s="9">
        <v>132</v>
      </c>
      <c r="F64" s="9">
        <v>7034</v>
      </c>
      <c r="G64" s="9"/>
      <c r="H64" s="9">
        <v>1486</v>
      </c>
      <c r="I64" s="9">
        <v>1511</v>
      </c>
      <c r="J64" s="9">
        <v>6626155</v>
      </c>
      <c r="K64" s="9">
        <f t="shared" si="3"/>
        <v>7090</v>
      </c>
      <c r="L64" s="9">
        <f t="shared" si="3"/>
        <v>25985</v>
      </c>
      <c r="M64" s="9">
        <f t="shared" si="3"/>
        <v>6626155</v>
      </c>
    </row>
    <row r="65" spans="1:13" x14ac:dyDescent="0.25">
      <c r="A65" s="8" t="s">
        <v>34</v>
      </c>
      <c r="B65" s="9">
        <v>6321</v>
      </c>
      <c r="C65" s="9">
        <v>19543</v>
      </c>
      <c r="D65" s="9"/>
      <c r="E65" s="9">
        <v>154</v>
      </c>
      <c r="F65" s="9">
        <v>2571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6475</v>
      </c>
      <c r="L65" s="9">
        <f t="shared" si="4"/>
        <v>22114</v>
      </c>
      <c r="M65" s="9">
        <f t="shared" si="4"/>
        <v>0</v>
      </c>
    </row>
    <row r="66" spans="1:13" x14ac:dyDescent="0.25">
      <c r="A66" s="8" t="s">
        <v>59</v>
      </c>
      <c r="B66" s="9">
        <v>324</v>
      </c>
      <c r="C66" s="9">
        <v>1126</v>
      </c>
      <c r="D66" s="9"/>
      <c r="E66" s="9">
        <v>3</v>
      </c>
      <c r="F66" s="9">
        <v>45</v>
      </c>
      <c r="G66" s="9"/>
      <c r="H66" s="9">
        <v>0</v>
      </c>
      <c r="I66" s="9">
        <v>0</v>
      </c>
      <c r="J66" s="9">
        <v>0</v>
      </c>
      <c r="K66" s="9">
        <f t="shared" si="4"/>
        <v>327</v>
      </c>
      <c r="L66" s="9">
        <f t="shared" si="4"/>
        <v>1171</v>
      </c>
      <c r="M66" s="9">
        <f t="shared" si="4"/>
        <v>0</v>
      </c>
    </row>
    <row r="67" spans="1:13" x14ac:dyDescent="0.25">
      <c r="A67" s="8" t="s">
        <v>35</v>
      </c>
      <c r="B67" s="9">
        <v>15665</v>
      </c>
      <c r="C67" s="9">
        <v>46466</v>
      </c>
      <c r="D67" s="9"/>
      <c r="E67" s="9">
        <v>342</v>
      </c>
      <c r="F67" s="9">
        <v>10448</v>
      </c>
      <c r="G67" s="9"/>
      <c r="H67" s="9">
        <v>1562</v>
      </c>
      <c r="I67" s="9">
        <v>1799</v>
      </c>
      <c r="J67" s="9">
        <v>25758346</v>
      </c>
      <c r="K67" s="9">
        <f t="shared" si="4"/>
        <v>17569</v>
      </c>
      <c r="L67" s="9">
        <f t="shared" si="4"/>
        <v>58713</v>
      </c>
      <c r="M67" s="9">
        <f t="shared" si="4"/>
        <v>25758346</v>
      </c>
    </row>
    <row r="68" spans="1:13" x14ac:dyDescent="0.25">
      <c r="A68" s="8" t="s">
        <v>36</v>
      </c>
      <c r="B68" s="9">
        <v>724</v>
      </c>
      <c r="C68" s="9">
        <v>2018</v>
      </c>
      <c r="D68" s="9"/>
      <c r="E68" s="9">
        <v>14</v>
      </c>
      <c r="F68" s="9">
        <v>249</v>
      </c>
      <c r="G68" s="9"/>
      <c r="H68" s="9">
        <v>0</v>
      </c>
      <c r="I68" s="9">
        <v>0</v>
      </c>
      <c r="J68" s="9">
        <v>0</v>
      </c>
      <c r="K68" s="9">
        <f t="shared" si="4"/>
        <v>738</v>
      </c>
      <c r="L68" s="9">
        <f t="shared" si="4"/>
        <v>2267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89</v>
      </c>
      <c r="F70" s="9">
        <v>940</v>
      </c>
      <c r="G70" s="9"/>
      <c r="H70" s="9">
        <v>20</v>
      </c>
      <c r="I70" s="9">
        <v>20</v>
      </c>
      <c r="J70" s="9">
        <v>0</v>
      </c>
      <c r="K70" s="9">
        <f t="shared" si="4"/>
        <v>109</v>
      </c>
      <c r="L70" s="9">
        <f t="shared" si="4"/>
        <v>960</v>
      </c>
      <c r="M70" s="9">
        <f t="shared" si="4"/>
        <v>0</v>
      </c>
    </row>
    <row r="71" spans="1:13" x14ac:dyDescent="0.25">
      <c r="A71" s="8" t="s">
        <v>39</v>
      </c>
      <c r="B71" s="9">
        <v>2505</v>
      </c>
      <c r="C71" s="9">
        <v>6928</v>
      </c>
      <c r="D71" s="9"/>
      <c r="E71" s="9">
        <v>38</v>
      </c>
      <c r="F71" s="9">
        <v>588</v>
      </c>
      <c r="G71" s="9"/>
      <c r="H71" s="9">
        <v>26</v>
      </c>
      <c r="I71" s="9">
        <v>27</v>
      </c>
      <c r="J71" s="9">
        <v>13570</v>
      </c>
      <c r="K71" s="9">
        <f t="shared" si="4"/>
        <v>2569</v>
      </c>
      <c r="L71" s="9">
        <f t="shared" si="4"/>
        <v>7543</v>
      </c>
      <c r="M71" s="9">
        <f t="shared" si="4"/>
        <v>13570</v>
      </c>
    </row>
    <row r="72" spans="1:13" x14ac:dyDescent="0.25">
      <c r="A72" s="8" t="s">
        <v>40</v>
      </c>
      <c r="B72" s="9">
        <v>729</v>
      </c>
      <c r="C72" s="9">
        <v>1906</v>
      </c>
      <c r="D72" s="9"/>
      <c r="E72" s="9">
        <v>4</v>
      </c>
      <c r="F72" s="9">
        <v>32</v>
      </c>
      <c r="G72" s="9"/>
      <c r="H72" s="9">
        <v>0</v>
      </c>
      <c r="I72" s="9">
        <v>0</v>
      </c>
      <c r="J72" s="9">
        <v>0</v>
      </c>
      <c r="K72" s="9">
        <f t="shared" si="4"/>
        <v>733</v>
      </c>
      <c r="L72" s="9">
        <f t="shared" si="4"/>
        <v>1938</v>
      </c>
      <c r="M72" s="9">
        <f t="shared" si="4"/>
        <v>0</v>
      </c>
    </row>
    <row r="73" spans="1:13" x14ac:dyDescent="0.25">
      <c r="A73" s="8" t="s">
        <v>60</v>
      </c>
      <c r="B73" s="9">
        <v>45</v>
      </c>
      <c r="C73" s="9">
        <v>105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45</v>
      </c>
      <c r="L73" s="9">
        <f t="shared" si="4"/>
        <v>105</v>
      </c>
      <c r="M73" s="9">
        <f t="shared" si="4"/>
        <v>0</v>
      </c>
    </row>
    <row r="74" spans="1:13" x14ac:dyDescent="0.25">
      <c r="A74" s="8" t="s">
        <v>41</v>
      </c>
      <c r="B74" s="9">
        <v>953</v>
      </c>
      <c r="C74" s="9">
        <v>3003</v>
      </c>
      <c r="D74" s="9"/>
      <c r="E74" s="9">
        <v>19</v>
      </c>
      <c r="F74" s="9">
        <v>716</v>
      </c>
      <c r="G74" s="9"/>
      <c r="H74" s="9">
        <v>40</v>
      </c>
      <c r="I74" s="9">
        <v>44</v>
      </c>
      <c r="J74" s="9">
        <v>60920</v>
      </c>
      <c r="K74" s="9">
        <f t="shared" si="4"/>
        <v>1012</v>
      </c>
      <c r="L74" s="9">
        <f t="shared" si="4"/>
        <v>3763</v>
      </c>
      <c r="M74" s="9">
        <f t="shared" si="4"/>
        <v>60920</v>
      </c>
    </row>
    <row r="75" spans="1:13" x14ac:dyDescent="0.25">
      <c r="A75" s="8" t="s">
        <v>42</v>
      </c>
      <c r="B75" s="9">
        <v>4316</v>
      </c>
      <c r="C75" s="9">
        <v>11521</v>
      </c>
      <c r="D75" s="9"/>
      <c r="E75" s="9">
        <v>177</v>
      </c>
      <c r="F75" s="9">
        <v>1261</v>
      </c>
      <c r="G75" s="9"/>
      <c r="H75" s="9">
        <v>26</v>
      </c>
      <c r="I75" s="9">
        <v>28</v>
      </c>
      <c r="J75" s="9">
        <v>14800</v>
      </c>
      <c r="K75" s="9">
        <f t="shared" si="4"/>
        <v>4519</v>
      </c>
      <c r="L75" s="9">
        <f t="shared" si="4"/>
        <v>12810</v>
      </c>
      <c r="M75" s="9">
        <f t="shared" si="4"/>
        <v>14800</v>
      </c>
    </row>
    <row r="76" spans="1:13" x14ac:dyDescent="0.25">
      <c r="A76" s="8" t="s">
        <v>43</v>
      </c>
      <c r="B76" s="9">
        <v>1283</v>
      </c>
      <c r="C76" s="9">
        <v>3974</v>
      </c>
      <c r="D76" s="9"/>
      <c r="E76" s="9">
        <v>0</v>
      </c>
      <c r="F76" s="9">
        <v>0</v>
      </c>
      <c r="G76" s="9"/>
      <c r="H76" s="9">
        <v>509</v>
      </c>
      <c r="I76" s="9">
        <v>559</v>
      </c>
      <c r="J76" s="9">
        <v>2582348</v>
      </c>
      <c r="K76" s="9">
        <f t="shared" si="4"/>
        <v>1792</v>
      </c>
      <c r="L76" s="9">
        <f t="shared" si="4"/>
        <v>4533</v>
      </c>
      <c r="M76" s="9">
        <f t="shared" si="4"/>
        <v>2582348</v>
      </c>
    </row>
    <row r="77" spans="1:13" x14ac:dyDescent="0.25">
      <c r="A77" s="8" t="s">
        <v>61</v>
      </c>
      <c r="B77" s="9">
        <v>34</v>
      </c>
      <c r="C77" s="9">
        <v>112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34</v>
      </c>
      <c r="L77" s="9">
        <f t="shared" si="4"/>
        <v>112</v>
      </c>
      <c r="M77" s="9">
        <f t="shared" si="4"/>
        <v>0</v>
      </c>
    </row>
    <row r="78" spans="1:13" x14ac:dyDescent="0.25">
      <c r="A78" s="8" t="s">
        <v>62</v>
      </c>
      <c r="B78" s="9">
        <v>49</v>
      </c>
      <c r="C78" s="9">
        <v>79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49</v>
      </c>
      <c r="L78" s="9">
        <f t="shared" si="4"/>
        <v>79</v>
      </c>
      <c r="M78" s="9">
        <f t="shared" si="4"/>
        <v>0</v>
      </c>
    </row>
    <row r="79" spans="1:13" x14ac:dyDescent="0.25">
      <c r="A79" s="8" t="s">
        <v>63</v>
      </c>
      <c r="B79" s="9">
        <v>230</v>
      </c>
      <c r="C79" s="9">
        <v>602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230</v>
      </c>
      <c r="L79" s="9">
        <f t="shared" si="4"/>
        <v>602</v>
      </c>
      <c r="M79" s="9">
        <f t="shared" si="4"/>
        <v>0</v>
      </c>
    </row>
    <row r="80" spans="1:13" x14ac:dyDescent="0.25">
      <c r="A80" s="8" t="s">
        <v>64</v>
      </c>
      <c r="B80" s="9">
        <v>186</v>
      </c>
      <c r="C80" s="9">
        <v>684</v>
      </c>
      <c r="D80" s="9"/>
      <c r="E80" s="9">
        <v>1</v>
      </c>
      <c r="F80" s="9">
        <v>7</v>
      </c>
      <c r="G80" s="9"/>
      <c r="H80" s="9">
        <v>0</v>
      </c>
      <c r="I80" s="9">
        <v>0</v>
      </c>
      <c r="J80" s="9">
        <v>0</v>
      </c>
      <c r="K80" s="9">
        <f t="shared" si="4"/>
        <v>187</v>
      </c>
      <c r="L80" s="9">
        <f t="shared" si="4"/>
        <v>691</v>
      </c>
      <c r="M80" s="9">
        <f t="shared" si="4"/>
        <v>0</v>
      </c>
    </row>
    <row r="81" spans="1:13" x14ac:dyDescent="0.25">
      <c r="A81" s="8" t="s">
        <v>65</v>
      </c>
      <c r="B81" s="9">
        <v>109</v>
      </c>
      <c r="C81" s="9">
        <v>332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109</v>
      </c>
      <c r="L81" s="9">
        <f t="shared" si="4"/>
        <v>332</v>
      </c>
      <c r="M81" s="9">
        <f t="shared" si="4"/>
        <v>0</v>
      </c>
    </row>
    <row r="82" spans="1:13" x14ac:dyDescent="0.25">
      <c r="A82" s="8" t="s">
        <v>66</v>
      </c>
      <c r="B82" s="9">
        <v>186</v>
      </c>
      <c r="C82" s="9">
        <v>556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186</v>
      </c>
      <c r="L82" s="9">
        <f t="shared" si="4"/>
        <v>556</v>
      </c>
      <c r="M82" s="9">
        <f t="shared" si="4"/>
        <v>0</v>
      </c>
    </row>
    <row r="83" spans="1:13" x14ac:dyDescent="0.25">
      <c r="A83" s="8" t="s">
        <v>44</v>
      </c>
      <c r="B83" s="9">
        <v>7366</v>
      </c>
      <c r="C83" s="9">
        <v>19834</v>
      </c>
      <c r="D83" s="9"/>
      <c r="E83" s="9">
        <v>119</v>
      </c>
      <c r="F83" s="9">
        <v>2387</v>
      </c>
      <c r="G83" s="9"/>
      <c r="H83" s="9">
        <v>59</v>
      </c>
      <c r="I83" s="9">
        <v>63</v>
      </c>
      <c r="J83" s="9">
        <v>33270</v>
      </c>
      <c r="K83" s="9">
        <f t="shared" si="4"/>
        <v>7544</v>
      </c>
      <c r="L83" s="9">
        <f t="shared" si="4"/>
        <v>22284</v>
      </c>
      <c r="M83" s="9">
        <f t="shared" si="4"/>
        <v>33270</v>
      </c>
    </row>
    <row r="84" spans="1:13" x14ac:dyDescent="0.25">
      <c r="A84" s="8" t="s">
        <v>45</v>
      </c>
      <c r="B84" s="9">
        <v>8939</v>
      </c>
      <c r="C84" s="9">
        <v>26594</v>
      </c>
      <c r="D84" s="9"/>
      <c r="E84" s="9">
        <v>212</v>
      </c>
      <c r="F84" s="9">
        <v>5112</v>
      </c>
      <c r="G84" s="9"/>
      <c r="H84" s="9">
        <v>3871</v>
      </c>
      <c r="I84" s="9">
        <v>4313</v>
      </c>
      <c r="J84" s="9">
        <v>39088871</v>
      </c>
      <c r="K84" s="9">
        <f t="shared" si="4"/>
        <v>13022</v>
      </c>
      <c r="L84" s="9">
        <f t="shared" si="4"/>
        <v>36019</v>
      </c>
      <c r="M84" s="9">
        <f t="shared" si="4"/>
        <v>39088871</v>
      </c>
    </row>
    <row r="85" spans="1:13" x14ac:dyDescent="0.25">
      <c r="A85" s="8" t="s">
        <v>46</v>
      </c>
      <c r="B85" s="9">
        <v>5421</v>
      </c>
      <c r="C85" s="9">
        <v>15203</v>
      </c>
      <c r="D85" s="9"/>
      <c r="E85" s="9">
        <v>170</v>
      </c>
      <c r="F85" s="9">
        <v>4702</v>
      </c>
      <c r="G85" s="9"/>
      <c r="H85" s="9">
        <v>2595</v>
      </c>
      <c r="I85" s="9">
        <v>2854</v>
      </c>
      <c r="J85" s="9">
        <v>39622285</v>
      </c>
      <c r="K85" s="9">
        <f t="shared" si="4"/>
        <v>8186</v>
      </c>
      <c r="L85" s="9">
        <f t="shared" si="4"/>
        <v>22759</v>
      </c>
      <c r="M85" s="9">
        <f t="shared" si="4"/>
        <v>39622285</v>
      </c>
    </row>
    <row r="86" spans="1:13" x14ac:dyDescent="0.25">
      <c r="A86" s="8" t="s">
        <v>47</v>
      </c>
      <c r="B86" s="9">
        <v>1955</v>
      </c>
      <c r="C86" s="9">
        <v>5449</v>
      </c>
      <c r="D86" s="9"/>
      <c r="E86" s="9">
        <v>13</v>
      </c>
      <c r="F86" s="9">
        <v>274</v>
      </c>
      <c r="G86" s="9"/>
      <c r="H86" s="9">
        <v>3</v>
      </c>
      <c r="I86" s="9">
        <v>4</v>
      </c>
      <c r="J86" s="9">
        <v>21500</v>
      </c>
      <c r="K86" s="9">
        <f t="shared" si="4"/>
        <v>1971</v>
      </c>
      <c r="L86" s="9">
        <f t="shared" si="4"/>
        <v>5727</v>
      </c>
      <c r="M86" s="9">
        <f t="shared" si="4"/>
        <v>21500</v>
      </c>
    </row>
    <row r="87" spans="1:13" x14ac:dyDescent="0.25">
      <c r="A87" s="8" t="s">
        <v>48</v>
      </c>
      <c r="B87" s="9">
        <v>151</v>
      </c>
      <c r="C87" s="9">
        <v>416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151</v>
      </c>
      <c r="L87" s="9">
        <f t="shared" si="4"/>
        <v>416</v>
      </c>
      <c r="M87" s="9">
        <f t="shared" si="4"/>
        <v>0</v>
      </c>
    </row>
    <row r="88" spans="1:13" x14ac:dyDescent="0.25">
      <c r="A88" s="8" t="s">
        <v>49</v>
      </c>
      <c r="B88" s="9">
        <v>705</v>
      </c>
      <c r="C88" s="9">
        <v>1871</v>
      </c>
      <c r="D88" s="9"/>
      <c r="E88" s="9">
        <v>663</v>
      </c>
      <c r="F88" s="9">
        <v>8336</v>
      </c>
      <c r="G88" s="9"/>
      <c r="H88" s="9">
        <v>0</v>
      </c>
      <c r="I88" s="9">
        <v>0</v>
      </c>
      <c r="J88" s="9">
        <v>0</v>
      </c>
      <c r="K88" s="9">
        <f t="shared" si="4"/>
        <v>1368</v>
      </c>
      <c r="L88" s="9">
        <f t="shared" si="4"/>
        <v>10207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270018</v>
      </c>
      <c r="C89" s="11">
        <f t="shared" ref="C89:M89" si="5">SUM(C7,C48)</f>
        <v>818282</v>
      </c>
      <c r="D89" s="11">
        <f t="shared" si="5"/>
        <v>0</v>
      </c>
      <c r="E89" s="11">
        <f t="shared" si="5"/>
        <v>47747</v>
      </c>
      <c r="F89" s="11">
        <f t="shared" si="5"/>
        <v>605602</v>
      </c>
      <c r="G89" s="11">
        <f t="shared" si="5"/>
        <v>0</v>
      </c>
      <c r="H89" s="11">
        <f t="shared" si="5"/>
        <v>72501</v>
      </c>
      <c r="I89" s="11">
        <f t="shared" si="5"/>
        <v>76089</v>
      </c>
      <c r="J89" s="11">
        <f t="shared" si="5"/>
        <v>1011263025.6100001</v>
      </c>
      <c r="K89" s="11">
        <f t="shared" si="5"/>
        <v>390266</v>
      </c>
      <c r="L89" s="11">
        <f t="shared" si="5"/>
        <v>1499973</v>
      </c>
      <c r="M89" s="11">
        <f t="shared" si="5"/>
        <v>1011263025.6100001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37" activePane="bottomLeft" state="frozen"/>
      <selection pane="bottomLeft" activeCell="N15" sqref="N15"/>
    </sheetView>
  </sheetViews>
  <sheetFormatPr baseColWidth="10" defaultRowHeight="15" x14ac:dyDescent="0.25"/>
  <cols>
    <col min="1" max="1" width="39.140625" style="1" bestFit="1" customWidth="1"/>
    <col min="2" max="2" width="9.7109375" style="1" bestFit="1" customWidth="1"/>
    <col min="3" max="3" width="9.140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1.14062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3" t="s">
        <v>6</v>
      </c>
      <c r="L5" s="3" t="s">
        <v>7</v>
      </c>
      <c r="M5" s="3" t="s">
        <v>8</v>
      </c>
    </row>
    <row r="6" spans="1:13" x14ac:dyDescent="0.25">
      <c r="A6" s="2" t="s">
        <v>9</v>
      </c>
      <c r="B6" s="4" t="s">
        <v>10</v>
      </c>
      <c r="C6" s="4" t="s">
        <v>11</v>
      </c>
      <c r="D6" s="4" t="s">
        <v>12</v>
      </c>
      <c r="E6" s="3" t="s">
        <v>10</v>
      </c>
      <c r="F6" s="3" t="s">
        <v>11</v>
      </c>
      <c r="G6" s="3" t="s">
        <v>12</v>
      </c>
      <c r="H6" s="4" t="s">
        <v>10</v>
      </c>
      <c r="I6" s="4" t="s">
        <v>11</v>
      </c>
      <c r="J6" s="4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188663</v>
      </c>
      <c r="C7" s="7">
        <f t="shared" ref="C7:M7" si="0">SUM(C8:C47)</f>
        <v>629573</v>
      </c>
      <c r="D7" s="7">
        <f t="shared" si="0"/>
        <v>0</v>
      </c>
      <c r="E7" s="7">
        <f t="shared" si="0"/>
        <v>29352</v>
      </c>
      <c r="F7" s="7">
        <f t="shared" si="0"/>
        <v>394384</v>
      </c>
      <c r="G7" s="7">
        <f t="shared" si="0"/>
        <v>0</v>
      </c>
      <c r="H7" s="7">
        <f t="shared" si="0"/>
        <v>32248</v>
      </c>
      <c r="I7" s="7">
        <f t="shared" si="0"/>
        <v>34836</v>
      </c>
      <c r="J7" s="7">
        <f t="shared" si="0"/>
        <v>517401353.52000004</v>
      </c>
      <c r="K7" s="7">
        <f t="shared" si="0"/>
        <v>250263</v>
      </c>
      <c r="L7" s="7">
        <f t="shared" si="0"/>
        <v>1058793</v>
      </c>
      <c r="M7" s="7">
        <f t="shared" si="0"/>
        <v>517401353.52000004</v>
      </c>
    </row>
    <row r="8" spans="1:13" x14ac:dyDescent="0.25">
      <c r="A8" s="8" t="s">
        <v>18</v>
      </c>
      <c r="B8" s="9">
        <v>38</v>
      </c>
      <c r="C8" s="9">
        <v>159</v>
      </c>
      <c r="D8" s="9"/>
      <c r="E8" s="9">
        <v>0</v>
      </c>
      <c r="F8" s="9">
        <v>0</v>
      </c>
      <c r="G8" s="9"/>
      <c r="H8" s="9">
        <v>54</v>
      </c>
      <c r="I8" s="9">
        <v>57</v>
      </c>
      <c r="J8" s="9">
        <v>76560</v>
      </c>
      <c r="K8" s="9">
        <f>SUM(B8+E8+H8)</f>
        <v>92</v>
      </c>
      <c r="L8" s="9">
        <f>SUM(C8+F8+I8)</f>
        <v>216</v>
      </c>
      <c r="M8" s="9">
        <f>SUM(D8+G8+J8)</f>
        <v>76560</v>
      </c>
    </row>
    <row r="9" spans="1:13" x14ac:dyDescent="0.25">
      <c r="A9" s="8" t="s">
        <v>19</v>
      </c>
      <c r="B9" s="9">
        <v>33161</v>
      </c>
      <c r="C9" s="9">
        <v>120675</v>
      </c>
      <c r="D9" s="9"/>
      <c r="E9" s="9">
        <v>23782</v>
      </c>
      <c r="F9" s="9">
        <v>235707</v>
      </c>
      <c r="G9" s="9"/>
      <c r="H9" s="9">
        <v>1834</v>
      </c>
      <c r="I9" s="9">
        <v>1929</v>
      </c>
      <c r="J9" s="9">
        <v>16999630.210000001</v>
      </c>
      <c r="K9" s="9">
        <f t="shared" ref="K9:M47" si="1">SUM(B9+E9+H9)</f>
        <v>58777</v>
      </c>
      <c r="L9" s="9">
        <f t="shared" si="1"/>
        <v>358311</v>
      </c>
      <c r="M9" s="9">
        <f t="shared" si="1"/>
        <v>16999630.210000001</v>
      </c>
    </row>
    <row r="10" spans="1:13" x14ac:dyDescent="0.25">
      <c r="A10" s="8" t="s">
        <v>20</v>
      </c>
      <c r="B10" s="9">
        <v>851</v>
      </c>
      <c r="C10" s="9">
        <v>3509</v>
      </c>
      <c r="D10" s="9"/>
      <c r="E10" s="9">
        <v>367</v>
      </c>
      <c r="F10" s="9">
        <v>14393</v>
      </c>
      <c r="G10" s="9"/>
      <c r="H10" s="9">
        <v>6284</v>
      </c>
      <c r="I10" s="9">
        <v>6484</v>
      </c>
      <c r="J10" s="9">
        <v>75907497.299999997</v>
      </c>
      <c r="K10" s="9">
        <f t="shared" si="1"/>
        <v>7502</v>
      </c>
      <c r="L10" s="9">
        <f t="shared" si="1"/>
        <v>24386</v>
      </c>
      <c r="M10" s="9">
        <f t="shared" si="1"/>
        <v>75907497.299999997</v>
      </c>
    </row>
    <row r="11" spans="1:13" x14ac:dyDescent="0.25">
      <c r="A11" s="8" t="s">
        <v>21</v>
      </c>
      <c r="B11" s="9">
        <v>830</v>
      </c>
      <c r="C11" s="9">
        <v>2871</v>
      </c>
      <c r="D11" s="9"/>
      <c r="E11" s="9">
        <v>816</v>
      </c>
      <c r="F11" s="9">
        <v>24263</v>
      </c>
      <c r="G11" s="9"/>
      <c r="H11" s="9">
        <v>1547</v>
      </c>
      <c r="I11" s="9">
        <v>1605</v>
      </c>
      <c r="J11" s="9">
        <v>5382362.96</v>
      </c>
      <c r="K11" s="9">
        <f t="shared" si="1"/>
        <v>3193</v>
      </c>
      <c r="L11" s="9">
        <f t="shared" si="1"/>
        <v>28739</v>
      </c>
      <c r="M11" s="9">
        <f t="shared" si="1"/>
        <v>5382362.96</v>
      </c>
    </row>
    <row r="12" spans="1:13" x14ac:dyDescent="0.25">
      <c r="A12" s="8" t="s">
        <v>22</v>
      </c>
      <c r="B12" s="9">
        <v>498</v>
      </c>
      <c r="C12" s="9">
        <v>1782</v>
      </c>
      <c r="D12" s="9"/>
      <c r="E12" s="9">
        <v>27</v>
      </c>
      <c r="F12" s="9">
        <v>1078</v>
      </c>
      <c r="G12" s="9"/>
      <c r="H12" s="9">
        <v>221</v>
      </c>
      <c r="I12" s="9">
        <v>223</v>
      </c>
      <c r="J12" s="9">
        <v>1250035</v>
      </c>
      <c r="K12" s="9">
        <f t="shared" si="1"/>
        <v>746</v>
      </c>
      <c r="L12" s="9">
        <f t="shared" si="1"/>
        <v>3083</v>
      </c>
      <c r="M12" s="9">
        <f t="shared" si="1"/>
        <v>1250035</v>
      </c>
    </row>
    <row r="13" spans="1:13" x14ac:dyDescent="0.25">
      <c r="A13" s="8" t="s">
        <v>23</v>
      </c>
      <c r="B13" s="9">
        <v>52</v>
      </c>
      <c r="C13" s="9">
        <v>112</v>
      </c>
      <c r="D13" s="9"/>
      <c r="E13" s="9">
        <v>1</v>
      </c>
      <c r="F13" s="9">
        <v>24</v>
      </c>
      <c r="G13" s="9"/>
      <c r="H13" s="9">
        <v>92</v>
      </c>
      <c r="I13" s="9">
        <v>92</v>
      </c>
      <c r="J13" s="9">
        <v>1436552.4</v>
      </c>
      <c r="K13" s="9">
        <f t="shared" si="1"/>
        <v>145</v>
      </c>
      <c r="L13" s="9">
        <f t="shared" si="1"/>
        <v>228</v>
      </c>
      <c r="M13" s="9">
        <f t="shared" si="1"/>
        <v>1436552.4</v>
      </c>
    </row>
    <row r="14" spans="1:13" x14ac:dyDescent="0.25">
      <c r="A14" s="8" t="s">
        <v>24</v>
      </c>
      <c r="B14" s="9">
        <v>117</v>
      </c>
      <c r="C14" s="9">
        <v>383</v>
      </c>
      <c r="D14" s="9"/>
      <c r="E14" s="9">
        <v>1</v>
      </c>
      <c r="F14" s="9">
        <v>4</v>
      </c>
      <c r="G14" s="9"/>
      <c r="H14" s="9">
        <v>0</v>
      </c>
      <c r="I14" s="9">
        <v>0</v>
      </c>
      <c r="J14" s="9">
        <v>0</v>
      </c>
      <c r="K14" s="9">
        <f t="shared" si="1"/>
        <v>118</v>
      </c>
      <c r="L14" s="9">
        <f t="shared" si="1"/>
        <v>387</v>
      </c>
      <c r="M14" s="9">
        <f t="shared" si="1"/>
        <v>0</v>
      </c>
    </row>
    <row r="15" spans="1:13" x14ac:dyDescent="0.25">
      <c r="A15" s="8" t="s">
        <v>25</v>
      </c>
      <c r="B15" s="9">
        <v>4059</v>
      </c>
      <c r="C15" s="9">
        <v>14187</v>
      </c>
      <c r="D15" s="9"/>
      <c r="E15" s="9">
        <v>135</v>
      </c>
      <c r="F15" s="9">
        <v>5287</v>
      </c>
      <c r="G15" s="9"/>
      <c r="H15" s="9">
        <v>1026</v>
      </c>
      <c r="I15" s="9">
        <v>1121</v>
      </c>
      <c r="J15" s="9">
        <v>11323038.150000002</v>
      </c>
      <c r="K15" s="9">
        <f t="shared" si="1"/>
        <v>5220</v>
      </c>
      <c r="L15" s="9">
        <f t="shared" si="1"/>
        <v>20595</v>
      </c>
      <c r="M15" s="9">
        <f t="shared" si="1"/>
        <v>11323038.150000002</v>
      </c>
    </row>
    <row r="16" spans="1:13" x14ac:dyDescent="0.25">
      <c r="A16" s="8" t="s">
        <v>26</v>
      </c>
      <c r="B16" s="9">
        <v>395</v>
      </c>
      <c r="C16" s="9">
        <v>1338</v>
      </c>
      <c r="D16" s="9"/>
      <c r="E16" s="9">
        <v>2</v>
      </c>
      <c r="F16" s="9">
        <v>43</v>
      </c>
      <c r="G16" s="9"/>
      <c r="H16" s="9">
        <v>10</v>
      </c>
      <c r="I16" s="9">
        <v>11</v>
      </c>
      <c r="J16" s="9">
        <v>97280</v>
      </c>
      <c r="K16" s="9">
        <f t="shared" si="1"/>
        <v>407</v>
      </c>
      <c r="L16" s="9">
        <f t="shared" si="1"/>
        <v>1392</v>
      </c>
      <c r="M16" s="9">
        <f t="shared" si="1"/>
        <v>97280</v>
      </c>
    </row>
    <row r="17" spans="1:13" x14ac:dyDescent="0.25">
      <c r="A17" s="8" t="s">
        <v>27</v>
      </c>
      <c r="B17" s="9">
        <v>85</v>
      </c>
      <c r="C17" s="9">
        <v>276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85</v>
      </c>
      <c r="L17" s="9">
        <f t="shared" si="1"/>
        <v>276</v>
      </c>
      <c r="M17" s="9">
        <f t="shared" si="1"/>
        <v>0</v>
      </c>
    </row>
    <row r="18" spans="1:13" x14ac:dyDescent="0.25">
      <c r="A18" s="8" t="s">
        <v>28</v>
      </c>
      <c r="B18" s="9">
        <v>3551</v>
      </c>
      <c r="C18" s="9">
        <v>12293</v>
      </c>
      <c r="D18" s="9"/>
      <c r="E18" s="9">
        <v>20</v>
      </c>
      <c r="F18" s="9">
        <v>202</v>
      </c>
      <c r="G18" s="9"/>
      <c r="H18" s="9">
        <v>1</v>
      </c>
      <c r="I18" s="9">
        <v>1</v>
      </c>
      <c r="J18" s="9">
        <v>1520</v>
      </c>
      <c r="K18" s="9">
        <f t="shared" si="1"/>
        <v>3572</v>
      </c>
      <c r="L18" s="9">
        <f t="shared" si="1"/>
        <v>12496</v>
      </c>
      <c r="M18" s="9">
        <f t="shared" si="1"/>
        <v>1520</v>
      </c>
    </row>
    <row r="19" spans="1:13" x14ac:dyDescent="0.25">
      <c r="A19" s="8" t="s">
        <v>29</v>
      </c>
      <c r="B19" s="9">
        <v>36952</v>
      </c>
      <c r="C19" s="9">
        <v>119892</v>
      </c>
      <c r="D19" s="9"/>
      <c r="E19" s="9">
        <v>1382</v>
      </c>
      <c r="F19" s="9">
        <v>46996</v>
      </c>
      <c r="G19" s="9"/>
      <c r="H19" s="9">
        <v>12252</v>
      </c>
      <c r="I19" s="9">
        <v>12758</v>
      </c>
      <c r="J19" s="9">
        <v>275907551.50000006</v>
      </c>
      <c r="K19" s="9">
        <f t="shared" si="1"/>
        <v>50586</v>
      </c>
      <c r="L19" s="9">
        <f t="shared" si="1"/>
        <v>179646</v>
      </c>
      <c r="M19" s="9">
        <f t="shared" si="1"/>
        <v>275907551.50000006</v>
      </c>
    </row>
    <row r="20" spans="1:13" x14ac:dyDescent="0.25">
      <c r="A20" s="8" t="s">
        <v>30</v>
      </c>
      <c r="B20" s="9">
        <v>322</v>
      </c>
      <c r="C20" s="9">
        <v>1066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322</v>
      </c>
      <c r="L20" s="9">
        <f t="shared" si="1"/>
        <v>1066</v>
      </c>
      <c r="M20" s="9">
        <f t="shared" si="1"/>
        <v>0</v>
      </c>
    </row>
    <row r="21" spans="1:13" x14ac:dyDescent="0.25">
      <c r="A21" s="8" t="s">
        <v>31</v>
      </c>
      <c r="B21" s="9">
        <v>5079</v>
      </c>
      <c r="C21" s="9">
        <v>17785</v>
      </c>
      <c r="D21" s="9"/>
      <c r="E21" s="9">
        <v>38</v>
      </c>
      <c r="F21" s="9">
        <v>1375</v>
      </c>
      <c r="G21" s="9"/>
      <c r="H21" s="9">
        <v>0</v>
      </c>
      <c r="I21" s="9">
        <v>0</v>
      </c>
      <c r="J21" s="9">
        <v>0</v>
      </c>
      <c r="K21" s="9">
        <f t="shared" si="1"/>
        <v>5117</v>
      </c>
      <c r="L21" s="9">
        <f t="shared" si="1"/>
        <v>19160</v>
      </c>
      <c r="M21" s="9">
        <f t="shared" si="1"/>
        <v>0</v>
      </c>
    </row>
    <row r="22" spans="1:13" x14ac:dyDescent="0.25">
      <c r="A22" s="8" t="s">
        <v>32</v>
      </c>
      <c r="B22" s="9">
        <v>4068</v>
      </c>
      <c r="C22" s="9">
        <v>14088</v>
      </c>
      <c r="D22" s="9"/>
      <c r="E22" s="9">
        <v>5</v>
      </c>
      <c r="F22" s="9">
        <v>50</v>
      </c>
      <c r="G22" s="9"/>
      <c r="H22" s="9">
        <v>0</v>
      </c>
      <c r="I22" s="9">
        <v>0</v>
      </c>
      <c r="J22" s="9">
        <v>0</v>
      </c>
      <c r="K22" s="9">
        <f t="shared" si="1"/>
        <v>4073</v>
      </c>
      <c r="L22" s="9">
        <f t="shared" si="1"/>
        <v>14138</v>
      </c>
      <c r="M22" s="9">
        <f t="shared" si="1"/>
        <v>0</v>
      </c>
    </row>
    <row r="23" spans="1:13" x14ac:dyDescent="0.25">
      <c r="A23" s="8" t="s">
        <v>33</v>
      </c>
      <c r="B23" s="9">
        <v>8615</v>
      </c>
      <c r="C23" s="9">
        <v>29222</v>
      </c>
      <c r="D23" s="9"/>
      <c r="E23" s="9">
        <v>174</v>
      </c>
      <c r="F23" s="9">
        <v>9300</v>
      </c>
      <c r="G23" s="9"/>
      <c r="H23" s="9">
        <v>1099</v>
      </c>
      <c r="I23" s="9">
        <v>1108</v>
      </c>
      <c r="J23" s="9">
        <v>26422989</v>
      </c>
      <c r="K23" s="9">
        <f t="shared" si="1"/>
        <v>9888</v>
      </c>
      <c r="L23" s="9">
        <f t="shared" si="1"/>
        <v>39630</v>
      </c>
      <c r="M23" s="9">
        <f t="shared" si="1"/>
        <v>26422989</v>
      </c>
    </row>
    <row r="24" spans="1:13" x14ac:dyDescent="0.25">
      <c r="A24" s="8" t="s">
        <v>34</v>
      </c>
      <c r="B24" s="9">
        <v>9702</v>
      </c>
      <c r="C24" s="9">
        <v>33334</v>
      </c>
      <c r="D24" s="9"/>
      <c r="E24" s="9">
        <v>199</v>
      </c>
      <c r="F24" s="9">
        <v>4204</v>
      </c>
      <c r="G24" s="9"/>
      <c r="H24" s="9">
        <v>0</v>
      </c>
      <c r="I24" s="9">
        <v>0</v>
      </c>
      <c r="J24" s="9">
        <v>0</v>
      </c>
      <c r="K24" s="9">
        <f t="shared" si="1"/>
        <v>9901</v>
      </c>
      <c r="L24" s="9">
        <f t="shared" si="1"/>
        <v>37538</v>
      </c>
      <c r="M24" s="9">
        <f t="shared" si="1"/>
        <v>0</v>
      </c>
    </row>
    <row r="25" spans="1:13" x14ac:dyDescent="0.25">
      <c r="A25" s="8" t="s">
        <v>59</v>
      </c>
      <c r="B25" s="9">
        <v>409</v>
      </c>
      <c r="C25" s="9">
        <v>1493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409</v>
      </c>
      <c r="L25" s="9">
        <f t="shared" si="1"/>
        <v>1493</v>
      </c>
      <c r="M25" s="9">
        <f t="shared" si="1"/>
        <v>0</v>
      </c>
    </row>
    <row r="26" spans="1:13" x14ac:dyDescent="0.25">
      <c r="A26" s="8" t="s">
        <v>35</v>
      </c>
      <c r="B26" s="9">
        <v>26549</v>
      </c>
      <c r="C26" s="9">
        <v>89860</v>
      </c>
      <c r="D26" s="9"/>
      <c r="E26" s="9">
        <v>430</v>
      </c>
      <c r="F26" s="9">
        <v>16401</v>
      </c>
      <c r="G26" s="9"/>
      <c r="H26" s="9">
        <v>1310</v>
      </c>
      <c r="I26" s="9">
        <v>1793</v>
      </c>
      <c r="J26" s="9">
        <v>6564920</v>
      </c>
      <c r="K26" s="9">
        <f t="shared" si="1"/>
        <v>28289</v>
      </c>
      <c r="L26" s="9">
        <f t="shared" si="1"/>
        <v>108054</v>
      </c>
      <c r="M26" s="9">
        <f t="shared" si="1"/>
        <v>6564920</v>
      </c>
    </row>
    <row r="27" spans="1:13" x14ac:dyDescent="0.25">
      <c r="A27" s="8" t="s">
        <v>36</v>
      </c>
      <c r="B27" s="9">
        <v>1531</v>
      </c>
      <c r="C27" s="9">
        <v>5457</v>
      </c>
      <c r="D27" s="9"/>
      <c r="E27" s="9">
        <v>33</v>
      </c>
      <c r="F27" s="9">
        <v>563</v>
      </c>
      <c r="G27" s="9"/>
      <c r="H27" s="9">
        <v>0</v>
      </c>
      <c r="I27" s="9">
        <v>0</v>
      </c>
      <c r="J27" s="9">
        <v>0</v>
      </c>
      <c r="K27" s="9">
        <f t="shared" si="1"/>
        <v>1564</v>
      </c>
      <c r="L27" s="9">
        <f t="shared" si="1"/>
        <v>6020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111</v>
      </c>
      <c r="F29" s="9">
        <v>1592</v>
      </c>
      <c r="G29" s="9"/>
      <c r="H29" s="9">
        <v>73</v>
      </c>
      <c r="I29" s="9">
        <v>146</v>
      </c>
      <c r="J29" s="9">
        <v>0</v>
      </c>
      <c r="K29" s="9">
        <f t="shared" si="1"/>
        <v>184</v>
      </c>
      <c r="L29" s="9">
        <f t="shared" si="1"/>
        <v>1738</v>
      </c>
      <c r="M29" s="9">
        <f t="shared" si="1"/>
        <v>0</v>
      </c>
    </row>
    <row r="30" spans="1:13" x14ac:dyDescent="0.25">
      <c r="A30" s="8" t="s">
        <v>39</v>
      </c>
      <c r="B30" s="9">
        <v>3963</v>
      </c>
      <c r="C30" s="9">
        <v>12474</v>
      </c>
      <c r="D30" s="9"/>
      <c r="E30" s="9">
        <v>41</v>
      </c>
      <c r="F30" s="9">
        <v>499</v>
      </c>
      <c r="G30" s="9"/>
      <c r="H30" s="9">
        <v>23</v>
      </c>
      <c r="I30" s="9">
        <v>29</v>
      </c>
      <c r="J30" s="9">
        <v>304996</v>
      </c>
      <c r="K30" s="9">
        <f t="shared" si="1"/>
        <v>4027</v>
      </c>
      <c r="L30" s="9">
        <f t="shared" si="1"/>
        <v>13002</v>
      </c>
      <c r="M30" s="9">
        <f t="shared" si="1"/>
        <v>304996</v>
      </c>
    </row>
    <row r="31" spans="1:13" x14ac:dyDescent="0.25">
      <c r="A31" s="8" t="s">
        <v>40</v>
      </c>
      <c r="B31" s="9">
        <v>994</v>
      </c>
      <c r="C31" s="9">
        <v>2937</v>
      </c>
      <c r="D31" s="9"/>
      <c r="E31" s="9">
        <v>5</v>
      </c>
      <c r="F31" s="9">
        <v>42</v>
      </c>
      <c r="G31" s="9"/>
      <c r="H31" s="9">
        <v>1</v>
      </c>
      <c r="I31" s="9">
        <v>2</v>
      </c>
      <c r="J31" s="9">
        <v>2500</v>
      </c>
      <c r="K31" s="9">
        <f t="shared" si="1"/>
        <v>1000</v>
      </c>
      <c r="L31" s="9">
        <f t="shared" si="1"/>
        <v>2981</v>
      </c>
      <c r="M31" s="9">
        <f t="shared" si="1"/>
        <v>2500</v>
      </c>
    </row>
    <row r="32" spans="1:13" x14ac:dyDescent="0.25">
      <c r="A32" s="8" t="s">
        <v>60</v>
      </c>
      <c r="B32" s="9">
        <v>62</v>
      </c>
      <c r="C32" s="9">
        <v>188</v>
      </c>
      <c r="D32" s="9"/>
      <c r="E32" s="9">
        <v>0</v>
      </c>
      <c r="F32" s="9">
        <v>0</v>
      </c>
      <c r="G32" s="9"/>
      <c r="H32" s="9">
        <v>1</v>
      </c>
      <c r="I32" s="9">
        <v>3</v>
      </c>
      <c r="J32" s="9">
        <v>200</v>
      </c>
      <c r="K32" s="9">
        <f t="shared" si="1"/>
        <v>63</v>
      </c>
      <c r="L32" s="9">
        <f t="shared" si="1"/>
        <v>191</v>
      </c>
      <c r="M32" s="9">
        <f t="shared" si="1"/>
        <v>200</v>
      </c>
    </row>
    <row r="33" spans="1:13" x14ac:dyDescent="0.25">
      <c r="A33" s="8" t="s">
        <v>41</v>
      </c>
      <c r="B33" s="9">
        <v>1232</v>
      </c>
      <c r="C33" s="9">
        <v>4214</v>
      </c>
      <c r="D33" s="9"/>
      <c r="E33" s="9">
        <v>29</v>
      </c>
      <c r="F33" s="9">
        <v>989</v>
      </c>
      <c r="G33" s="9"/>
      <c r="H33" s="9">
        <v>70</v>
      </c>
      <c r="I33" s="9">
        <v>86</v>
      </c>
      <c r="J33" s="9">
        <v>1043448</v>
      </c>
      <c r="K33" s="9">
        <f t="shared" si="1"/>
        <v>1331</v>
      </c>
      <c r="L33" s="9">
        <f t="shared" si="1"/>
        <v>5289</v>
      </c>
      <c r="M33" s="9">
        <f t="shared" si="1"/>
        <v>1043448</v>
      </c>
    </row>
    <row r="34" spans="1:13" x14ac:dyDescent="0.25">
      <c r="A34" s="8" t="s">
        <v>42</v>
      </c>
      <c r="B34" s="9">
        <v>5211</v>
      </c>
      <c r="C34" s="9">
        <v>15692</v>
      </c>
      <c r="D34" s="9"/>
      <c r="E34" s="9">
        <v>200</v>
      </c>
      <c r="F34" s="9">
        <v>2109</v>
      </c>
      <c r="G34" s="9"/>
      <c r="H34" s="9">
        <v>34</v>
      </c>
      <c r="I34" s="9">
        <v>34</v>
      </c>
      <c r="J34" s="9">
        <v>611609</v>
      </c>
      <c r="K34" s="9">
        <f t="shared" si="1"/>
        <v>5445</v>
      </c>
      <c r="L34" s="9">
        <f t="shared" si="1"/>
        <v>17835</v>
      </c>
      <c r="M34" s="9">
        <f t="shared" si="1"/>
        <v>611609</v>
      </c>
    </row>
    <row r="35" spans="1:13" x14ac:dyDescent="0.25">
      <c r="A35" s="8" t="s">
        <v>43</v>
      </c>
      <c r="B35" s="9">
        <v>1399</v>
      </c>
      <c r="C35" s="9">
        <v>4446</v>
      </c>
      <c r="D35" s="9"/>
      <c r="E35" s="9">
        <v>4</v>
      </c>
      <c r="F35" s="9">
        <v>18</v>
      </c>
      <c r="G35" s="9"/>
      <c r="H35" s="9">
        <v>483</v>
      </c>
      <c r="I35" s="9">
        <v>549</v>
      </c>
      <c r="J35" s="9">
        <v>8747724</v>
      </c>
      <c r="K35" s="9">
        <f t="shared" si="1"/>
        <v>1886</v>
      </c>
      <c r="L35" s="9">
        <f t="shared" si="1"/>
        <v>5013</v>
      </c>
      <c r="M35" s="9">
        <f t="shared" si="1"/>
        <v>8747724</v>
      </c>
    </row>
    <row r="36" spans="1:13" x14ac:dyDescent="0.25">
      <c r="A36" s="8" t="s">
        <v>61</v>
      </c>
      <c r="B36" s="9">
        <v>45</v>
      </c>
      <c r="C36" s="9">
        <v>154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45</v>
      </c>
      <c r="L36" s="9">
        <f t="shared" si="1"/>
        <v>154</v>
      </c>
      <c r="M36" s="9">
        <f t="shared" si="1"/>
        <v>0</v>
      </c>
    </row>
    <row r="37" spans="1:13" x14ac:dyDescent="0.25">
      <c r="A37" s="8" t="s">
        <v>62</v>
      </c>
      <c r="B37" s="9">
        <v>49</v>
      </c>
      <c r="C37" s="9">
        <v>49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49</v>
      </c>
      <c r="L37" s="9">
        <f t="shared" si="1"/>
        <v>49</v>
      </c>
      <c r="M37" s="9">
        <f t="shared" si="1"/>
        <v>0</v>
      </c>
    </row>
    <row r="38" spans="1:13" x14ac:dyDescent="0.25">
      <c r="A38" s="8" t="s">
        <v>63</v>
      </c>
      <c r="B38" s="9">
        <v>483</v>
      </c>
      <c r="C38" s="9">
        <v>1514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483</v>
      </c>
      <c r="L38" s="9">
        <f t="shared" si="1"/>
        <v>1514</v>
      </c>
      <c r="M38" s="9">
        <f t="shared" si="1"/>
        <v>0</v>
      </c>
    </row>
    <row r="39" spans="1:13" x14ac:dyDescent="0.25">
      <c r="A39" s="8" t="s">
        <v>64</v>
      </c>
      <c r="B39" s="9">
        <v>201</v>
      </c>
      <c r="C39" s="9">
        <v>545</v>
      </c>
      <c r="D39" s="9"/>
      <c r="E39" s="9">
        <v>1</v>
      </c>
      <c r="F39" s="9">
        <v>7</v>
      </c>
      <c r="G39" s="9"/>
      <c r="H39" s="9">
        <v>0</v>
      </c>
      <c r="I39" s="9">
        <v>0</v>
      </c>
      <c r="J39" s="9">
        <v>0</v>
      </c>
      <c r="K39" s="9">
        <f t="shared" si="1"/>
        <v>202</v>
      </c>
      <c r="L39" s="9">
        <f t="shared" si="1"/>
        <v>552</v>
      </c>
      <c r="M39" s="9">
        <f t="shared" si="1"/>
        <v>0</v>
      </c>
    </row>
    <row r="40" spans="1:13" x14ac:dyDescent="0.25">
      <c r="A40" s="8" t="s">
        <v>65</v>
      </c>
      <c r="B40" s="9">
        <v>302</v>
      </c>
      <c r="C40" s="9">
        <v>1029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302</v>
      </c>
      <c r="L40" s="9">
        <f t="shared" si="1"/>
        <v>1029</v>
      </c>
      <c r="M40" s="9">
        <f t="shared" si="1"/>
        <v>0</v>
      </c>
    </row>
    <row r="41" spans="1:13" x14ac:dyDescent="0.25">
      <c r="A41" s="8" t="s">
        <v>66</v>
      </c>
      <c r="B41" s="9">
        <v>291</v>
      </c>
      <c r="C41" s="9">
        <v>979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291</v>
      </c>
      <c r="L41" s="9">
        <f t="shared" si="1"/>
        <v>979</v>
      </c>
      <c r="M41" s="9">
        <f t="shared" si="1"/>
        <v>0</v>
      </c>
    </row>
    <row r="42" spans="1:13" x14ac:dyDescent="0.25">
      <c r="A42" s="8" t="s">
        <v>44</v>
      </c>
      <c r="B42" s="9">
        <v>8599</v>
      </c>
      <c r="C42" s="9">
        <v>24414</v>
      </c>
      <c r="D42" s="9"/>
      <c r="E42" s="9">
        <v>232</v>
      </c>
      <c r="F42" s="9">
        <v>4480</v>
      </c>
      <c r="G42" s="9"/>
      <c r="H42" s="9">
        <v>59</v>
      </c>
      <c r="I42" s="9">
        <v>68</v>
      </c>
      <c r="J42" s="9">
        <v>1383715</v>
      </c>
      <c r="K42" s="9">
        <f t="shared" si="1"/>
        <v>8890</v>
      </c>
      <c r="L42" s="9">
        <f t="shared" si="1"/>
        <v>28962</v>
      </c>
      <c r="M42" s="9">
        <f t="shared" si="1"/>
        <v>1383715</v>
      </c>
    </row>
    <row r="43" spans="1:13" x14ac:dyDescent="0.25">
      <c r="A43" s="8" t="s">
        <v>45</v>
      </c>
      <c r="B43" s="9">
        <v>18212</v>
      </c>
      <c r="C43" s="9">
        <v>59586</v>
      </c>
      <c r="D43" s="9"/>
      <c r="E43" s="9">
        <v>241</v>
      </c>
      <c r="F43" s="9">
        <v>8326</v>
      </c>
      <c r="G43" s="9"/>
      <c r="H43" s="9">
        <v>3479</v>
      </c>
      <c r="I43" s="9">
        <v>4042</v>
      </c>
      <c r="J43" s="9">
        <v>56163262</v>
      </c>
      <c r="K43" s="9">
        <f t="shared" si="1"/>
        <v>21932</v>
      </c>
      <c r="L43" s="9">
        <f t="shared" si="1"/>
        <v>71954</v>
      </c>
      <c r="M43" s="9">
        <f t="shared" si="1"/>
        <v>56163262</v>
      </c>
    </row>
    <row r="44" spans="1:13" x14ac:dyDescent="0.25">
      <c r="A44" s="8" t="s">
        <v>46</v>
      </c>
      <c r="B44" s="9">
        <v>7430</v>
      </c>
      <c r="C44" s="9">
        <v>21763</v>
      </c>
      <c r="D44" s="9"/>
      <c r="E44" s="9">
        <v>219</v>
      </c>
      <c r="F44" s="9">
        <v>6182</v>
      </c>
      <c r="G44" s="9"/>
      <c r="H44" s="9">
        <v>2289</v>
      </c>
      <c r="I44" s="9">
        <v>2686</v>
      </c>
      <c r="J44" s="9">
        <v>27651619</v>
      </c>
      <c r="K44" s="9">
        <f t="shared" si="1"/>
        <v>9938</v>
      </c>
      <c r="L44" s="9">
        <f t="shared" si="1"/>
        <v>30631</v>
      </c>
      <c r="M44" s="9">
        <f t="shared" si="1"/>
        <v>27651619</v>
      </c>
    </row>
    <row r="45" spans="1:13" x14ac:dyDescent="0.25">
      <c r="A45" s="8" t="s">
        <v>47</v>
      </c>
      <c r="B45" s="9">
        <v>2127</v>
      </c>
      <c r="C45" s="9">
        <v>6173</v>
      </c>
      <c r="D45" s="9"/>
      <c r="E45" s="9">
        <v>17</v>
      </c>
      <c r="F45" s="9">
        <v>318</v>
      </c>
      <c r="G45" s="9"/>
      <c r="H45" s="9">
        <v>6</v>
      </c>
      <c r="I45" s="9">
        <v>9</v>
      </c>
      <c r="J45" s="9">
        <v>122344</v>
      </c>
      <c r="K45" s="9">
        <f t="shared" si="1"/>
        <v>2150</v>
      </c>
      <c r="L45" s="9">
        <f t="shared" si="1"/>
        <v>6500</v>
      </c>
      <c r="M45" s="9">
        <f t="shared" si="1"/>
        <v>122344</v>
      </c>
    </row>
    <row r="46" spans="1:13" x14ac:dyDescent="0.25">
      <c r="A46" s="8" t="s">
        <v>48</v>
      </c>
      <c r="B46" s="9">
        <v>285</v>
      </c>
      <c r="C46" s="9">
        <v>771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285</v>
      </c>
      <c r="L46" s="9">
        <f t="shared" si="1"/>
        <v>771</v>
      </c>
      <c r="M46" s="9">
        <f t="shared" si="1"/>
        <v>0</v>
      </c>
    </row>
    <row r="47" spans="1:13" x14ac:dyDescent="0.25">
      <c r="A47" s="8" t="s">
        <v>49</v>
      </c>
      <c r="B47" s="9">
        <v>914</v>
      </c>
      <c r="C47" s="9">
        <v>2863</v>
      </c>
      <c r="D47" s="9"/>
      <c r="E47" s="9">
        <v>840</v>
      </c>
      <c r="F47" s="9">
        <v>9932</v>
      </c>
      <c r="G47" s="9"/>
      <c r="H47" s="9">
        <v>0</v>
      </c>
      <c r="I47" s="9">
        <v>0</v>
      </c>
      <c r="J47" s="9">
        <v>0</v>
      </c>
      <c r="K47" s="9">
        <f t="shared" si="1"/>
        <v>1754</v>
      </c>
      <c r="L47" s="9">
        <f t="shared" si="1"/>
        <v>12795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194208</v>
      </c>
      <c r="C48" s="7">
        <f t="shared" ref="C48:M48" si="2">SUM(C49:C88)</f>
        <v>652649</v>
      </c>
      <c r="D48" s="7">
        <f t="shared" si="2"/>
        <v>0</v>
      </c>
      <c r="E48" s="7">
        <f t="shared" si="2"/>
        <v>29350</v>
      </c>
      <c r="F48" s="7">
        <f t="shared" si="2"/>
        <v>387213</v>
      </c>
      <c r="G48" s="7">
        <f t="shared" si="2"/>
        <v>0</v>
      </c>
      <c r="H48" s="7">
        <f t="shared" si="2"/>
        <v>31090</v>
      </c>
      <c r="I48" s="7">
        <f t="shared" si="2"/>
        <v>33757</v>
      </c>
      <c r="J48" s="7">
        <f t="shared" si="2"/>
        <v>363806016.31999999</v>
      </c>
      <c r="K48" s="7">
        <f t="shared" si="2"/>
        <v>254648</v>
      </c>
      <c r="L48" s="7">
        <f t="shared" si="2"/>
        <v>1073619</v>
      </c>
      <c r="M48" s="7">
        <f t="shared" si="2"/>
        <v>363806016.31999999</v>
      </c>
    </row>
    <row r="49" spans="1:13" x14ac:dyDescent="0.25">
      <c r="A49" s="8" t="s">
        <v>18</v>
      </c>
      <c r="B49" s="9">
        <v>38</v>
      </c>
      <c r="C49" s="9">
        <v>150</v>
      </c>
      <c r="D49" s="9"/>
      <c r="E49" s="9">
        <v>0</v>
      </c>
      <c r="F49" s="9">
        <v>0</v>
      </c>
      <c r="G49" s="9"/>
      <c r="H49" s="9">
        <v>15</v>
      </c>
      <c r="I49" s="9">
        <v>17</v>
      </c>
      <c r="J49" s="9">
        <v>169359</v>
      </c>
      <c r="K49" s="9">
        <f t="shared" ref="K49:M64" si="3">SUM(B49+E49+H49)</f>
        <v>53</v>
      </c>
      <c r="L49" s="9">
        <f t="shared" si="3"/>
        <v>167</v>
      </c>
      <c r="M49" s="9">
        <f t="shared" si="3"/>
        <v>169359</v>
      </c>
    </row>
    <row r="50" spans="1:13" x14ac:dyDescent="0.25">
      <c r="A50" s="8" t="s">
        <v>19</v>
      </c>
      <c r="B50" s="9">
        <v>33297</v>
      </c>
      <c r="C50" s="9">
        <v>120893</v>
      </c>
      <c r="D50" s="9"/>
      <c r="E50" s="9">
        <v>23814</v>
      </c>
      <c r="F50" s="9">
        <v>225305</v>
      </c>
      <c r="G50" s="9"/>
      <c r="H50" s="9">
        <v>1796</v>
      </c>
      <c r="I50" s="9">
        <v>1849</v>
      </c>
      <c r="J50" s="9">
        <v>16438362.020000001</v>
      </c>
      <c r="K50" s="9">
        <f t="shared" si="3"/>
        <v>58907</v>
      </c>
      <c r="L50" s="9">
        <f t="shared" si="3"/>
        <v>348047</v>
      </c>
      <c r="M50" s="9">
        <f t="shared" si="3"/>
        <v>16438362.020000001</v>
      </c>
    </row>
    <row r="51" spans="1:13" x14ac:dyDescent="0.25">
      <c r="A51" s="8" t="s">
        <v>20</v>
      </c>
      <c r="B51" s="9">
        <v>819</v>
      </c>
      <c r="C51" s="9">
        <v>3290</v>
      </c>
      <c r="D51" s="9"/>
      <c r="E51" s="9">
        <v>305</v>
      </c>
      <c r="F51" s="9">
        <v>10013</v>
      </c>
      <c r="G51" s="9"/>
      <c r="H51" s="9">
        <v>6198</v>
      </c>
      <c r="I51" s="9">
        <v>6235</v>
      </c>
      <c r="J51" s="9">
        <v>120943385.61</v>
      </c>
      <c r="K51" s="9">
        <f t="shared" si="3"/>
        <v>7322</v>
      </c>
      <c r="L51" s="9">
        <f t="shared" si="3"/>
        <v>19538</v>
      </c>
      <c r="M51" s="9">
        <f t="shared" si="3"/>
        <v>120943385.61</v>
      </c>
    </row>
    <row r="52" spans="1:13" x14ac:dyDescent="0.25">
      <c r="A52" s="8" t="s">
        <v>21</v>
      </c>
      <c r="B52" s="9">
        <v>704</v>
      </c>
      <c r="C52" s="9">
        <v>2390</v>
      </c>
      <c r="D52" s="9"/>
      <c r="E52" s="9">
        <v>872</v>
      </c>
      <c r="F52" s="9">
        <v>23879</v>
      </c>
      <c r="G52" s="9"/>
      <c r="H52" s="9">
        <v>1316</v>
      </c>
      <c r="I52" s="9">
        <v>1316</v>
      </c>
      <c r="J52" s="9">
        <v>21771745.350000001</v>
      </c>
      <c r="K52" s="9">
        <f t="shared" si="3"/>
        <v>2892</v>
      </c>
      <c r="L52" s="9">
        <f t="shared" si="3"/>
        <v>27585</v>
      </c>
      <c r="M52" s="9">
        <f t="shared" si="3"/>
        <v>21771745.350000001</v>
      </c>
    </row>
    <row r="53" spans="1:13" x14ac:dyDescent="0.25">
      <c r="A53" s="8" t="s">
        <v>22</v>
      </c>
      <c r="B53" s="9">
        <v>390</v>
      </c>
      <c r="C53" s="9">
        <v>1402</v>
      </c>
      <c r="D53" s="9"/>
      <c r="E53" s="9">
        <v>28</v>
      </c>
      <c r="F53" s="9">
        <v>1065</v>
      </c>
      <c r="G53" s="9"/>
      <c r="H53" s="9">
        <v>203</v>
      </c>
      <c r="I53" s="9">
        <v>203</v>
      </c>
      <c r="J53" s="9">
        <v>3998853.29</v>
      </c>
      <c r="K53" s="9">
        <f t="shared" si="3"/>
        <v>621</v>
      </c>
      <c r="L53" s="9">
        <f t="shared" si="3"/>
        <v>2670</v>
      </c>
      <c r="M53" s="9">
        <f t="shared" si="3"/>
        <v>3998853.29</v>
      </c>
    </row>
    <row r="54" spans="1:13" x14ac:dyDescent="0.25">
      <c r="A54" s="8" t="s">
        <v>23</v>
      </c>
      <c r="B54" s="9">
        <v>49</v>
      </c>
      <c r="C54" s="9">
        <v>147</v>
      </c>
      <c r="D54" s="9"/>
      <c r="E54" s="9">
        <v>1</v>
      </c>
      <c r="F54" s="9">
        <v>22</v>
      </c>
      <c r="G54" s="9"/>
      <c r="H54" s="9">
        <v>93</v>
      </c>
      <c r="I54" s="9">
        <v>93</v>
      </c>
      <c r="J54" s="9">
        <v>1179832</v>
      </c>
      <c r="K54" s="9">
        <f t="shared" si="3"/>
        <v>143</v>
      </c>
      <c r="L54" s="9">
        <f t="shared" si="3"/>
        <v>262</v>
      </c>
      <c r="M54" s="9">
        <f t="shared" si="3"/>
        <v>1179832</v>
      </c>
    </row>
    <row r="55" spans="1:13" x14ac:dyDescent="0.25">
      <c r="A55" s="8" t="s">
        <v>24</v>
      </c>
      <c r="B55" s="9">
        <v>161</v>
      </c>
      <c r="C55" s="9">
        <v>545</v>
      </c>
      <c r="D55" s="9"/>
      <c r="E55" s="9">
        <v>1</v>
      </c>
      <c r="F55" s="9">
        <v>2</v>
      </c>
      <c r="G55" s="9"/>
      <c r="H55" s="9">
        <v>0</v>
      </c>
      <c r="I55" s="9">
        <v>0</v>
      </c>
      <c r="J55" s="9">
        <v>0</v>
      </c>
      <c r="K55" s="9">
        <f t="shared" si="3"/>
        <v>162</v>
      </c>
      <c r="L55" s="9">
        <f t="shared" si="3"/>
        <v>547</v>
      </c>
      <c r="M55" s="9">
        <f t="shared" si="3"/>
        <v>0</v>
      </c>
    </row>
    <row r="56" spans="1:13" x14ac:dyDescent="0.25">
      <c r="A56" s="8" t="s">
        <v>25</v>
      </c>
      <c r="B56" s="9">
        <v>4754</v>
      </c>
      <c r="C56" s="9">
        <v>17145</v>
      </c>
      <c r="D56" s="9"/>
      <c r="E56" s="9">
        <v>141</v>
      </c>
      <c r="F56" s="9">
        <v>6655</v>
      </c>
      <c r="G56" s="9"/>
      <c r="H56" s="9">
        <v>848</v>
      </c>
      <c r="I56" s="9">
        <v>849</v>
      </c>
      <c r="J56" s="9">
        <v>12390663.550000001</v>
      </c>
      <c r="K56" s="9">
        <f t="shared" si="3"/>
        <v>5743</v>
      </c>
      <c r="L56" s="9">
        <f t="shared" si="3"/>
        <v>24649</v>
      </c>
      <c r="M56" s="9">
        <f t="shared" si="3"/>
        <v>12390663.550000001</v>
      </c>
    </row>
    <row r="57" spans="1:13" x14ac:dyDescent="0.25">
      <c r="A57" s="8" t="s">
        <v>26</v>
      </c>
      <c r="B57" s="9">
        <v>398</v>
      </c>
      <c r="C57" s="9">
        <v>1334</v>
      </c>
      <c r="D57" s="9"/>
      <c r="E57" s="9">
        <v>1</v>
      </c>
      <c r="F57" s="9">
        <v>6</v>
      </c>
      <c r="G57" s="9"/>
      <c r="H57" s="9">
        <v>2</v>
      </c>
      <c r="I57" s="9">
        <v>2</v>
      </c>
      <c r="J57" s="9">
        <v>15315</v>
      </c>
      <c r="K57" s="9">
        <f t="shared" si="3"/>
        <v>401</v>
      </c>
      <c r="L57" s="9">
        <f t="shared" si="3"/>
        <v>1342</v>
      </c>
      <c r="M57" s="9">
        <f t="shared" si="3"/>
        <v>15315</v>
      </c>
    </row>
    <row r="58" spans="1:13" x14ac:dyDescent="0.25">
      <c r="A58" s="8" t="s">
        <v>27</v>
      </c>
      <c r="B58" s="9">
        <v>103</v>
      </c>
      <c r="C58" s="9">
        <v>325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103</v>
      </c>
      <c r="L58" s="9">
        <f t="shared" si="3"/>
        <v>325</v>
      </c>
      <c r="M58" s="9">
        <f t="shared" si="3"/>
        <v>0</v>
      </c>
    </row>
    <row r="59" spans="1:13" x14ac:dyDescent="0.25">
      <c r="A59" s="8" t="s">
        <v>28</v>
      </c>
      <c r="B59" s="9">
        <v>3429</v>
      </c>
      <c r="C59" s="9">
        <v>12294</v>
      </c>
      <c r="D59" s="9"/>
      <c r="E59" s="9">
        <v>22</v>
      </c>
      <c r="F59" s="9">
        <v>289</v>
      </c>
      <c r="G59" s="9"/>
      <c r="H59" s="9">
        <v>0</v>
      </c>
      <c r="I59" s="9">
        <v>0</v>
      </c>
      <c r="J59" s="9">
        <v>0</v>
      </c>
      <c r="K59" s="9">
        <f t="shared" si="3"/>
        <v>3451</v>
      </c>
      <c r="L59" s="9">
        <f t="shared" si="3"/>
        <v>12583</v>
      </c>
      <c r="M59" s="9">
        <f t="shared" si="3"/>
        <v>0</v>
      </c>
    </row>
    <row r="60" spans="1:13" x14ac:dyDescent="0.25">
      <c r="A60" s="8" t="s">
        <v>29</v>
      </c>
      <c r="B60" s="9">
        <v>42105</v>
      </c>
      <c r="C60" s="9">
        <v>139903</v>
      </c>
      <c r="D60" s="9"/>
      <c r="E60" s="9">
        <v>1349</v>
      </c>
      <c r="F60" s="9">
        <v>51337</v>
      </c>
      <c r="G60" s="9"/>
      <c r="H60" s="9">
        <v>11264</v>
      </c>
      <c r="I60" s="9">
        <v>12060</v>
      </c>
      <c r="J60" s="9">
        <v>78927455.5</v>
      </c>
      <c r="K60" s="9">
        <f t="shared" si="3"/>
        <v>54718</v>
      </c>
      <c r="L60" s="9">
        <f t="shared" si="3"/>
        <v>203300</v>
      </c>
      <c r="M60" s="9">
        <f t="shared" si="3"/>
        <v>78927455.5</v>
      </c>
    </row>
    <row r="61" spans="1:13" x14ac:dyDescent="0.25">
      <c r="A61" s="8" t="s">
        <v>30</v>
      </c>
      <c r="B61" s="9">
        <v>242</v>
      </c>
      <c r="C61" s="9">
        <v>767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242</v>
      </c>
      <c r="L61" s="9">
        <f t="shared" si="3"/>
        <v>767</v>
      </c>
      <c r="M61" s="9">
        <f t="shared" si="3"/>
        <v>0</v>
      </c>
    </row>
    <row r="62" spans="1:13" x14ac:dyDescent="0.25">
      <c r="A62" s="8" t="s">
        <v>31</v>
      </c>
      <c r="B62" s="9">
        <v>4579</v>
      </c>
      <c r="C62" s="9">
        <v>16231</v>
      </c>
      <c r="D62" s="9"/>
      <c r="E62" s="9">
        <v>41</v>
      </c>
      <c r="F62" s="9">
        <v>1482</v>
      </c>
      <c r="G62" s="9"/>
      <c r="H62" s="9">
        <v>0</v>
      </c>
      <c r="I62" s="9">
        <v>0</v>
      </c>
      <c r="J62" s="9">
        <v>0</v>
      </c>
      <c r="K62" s="9">
        <f t="shared" si="3"/>
        <v>4620</v>
      </c>
      <c r="L62" s="9">
        <f t="shared" si="3"/>
        <v>17713</v>
      </c>
      <c r="M62" s="9">
        <f t="shared" si="3"/>
        <v>0</v>
      </c>
    </row>
    <row r="63" spans="1:13" x14ac:dyDescent="0.25">
      <c r="A63" s="8" t="s">
        <v>32</v>
      </c>
      <c r="B63" s="9">
        <v>3793</v>
      </c>
      <c r="C63" s="9">
        <v>13196</v>
      </c>
      <c r="D63" s="9"/>
      <c r="E63" s="9">
        <v>7</v>
      </c>
      <c r="F63" s="9">
        <v>39</v>
      </c>
      <c r="G63" s="9"/>
      <c r="H63" s="9">
        <v>0</v>
      </c>
      <c r="I63" s="9">
        <v>0</v>
      </c>
      <c r="J63" s="9">
        <v>0</v>
      </c>
      <c r="K63" s="9">
        <f t="shared" si="3"/>
        <v>3800</v>
      </c>
      <c r="L63" s="9">
        <f t="shared" si="3"/>
        <v>13235</v>
      </c>
      <c r="M63" s="9">
        <f t="shared" si="3"/>
        <v>0</v>
      </c>
    </row>
    <row r="64" spans="1:13" x14ac:dyDescent="0.25">
      <c r="A64" s="8" t="s">
        <v>33</v>
      </c>
      <c r="B64" s="9">
        <v>8589</v>
      </c>
      <c r="C64" s="9">
        <v>29418</v>
      </c>
      <c r="D64" s="9"/>
      <c r="E64" s="9">
        <v>169</v>
      </c>
      <c r="F64" s="9">
        <v>9325</v>
      </c>
      <c r="G64" s="9"/>
      <c r="H64" s="9">
        <v>1449</v>
      </c>
      <c r="I64" s="9">
        <v>1455</v>
      </c>
      <c r="J64" s="9">
        <v>8900332</v>
      </c>
      <c r="K64" s="9">
        <f t="shared" si="3"/>
        <v>10207</v>
      </c>
      <c r="L64" s="9">
        <f t="shared" si="3"/>
        <v>40198</v>
      </c>
      <c r="M64" s="9">
        <f t="shared" si="3"/>
        <v>8900332</v>
      </c>
    </row>
    <row r="65" spans="1:13" x14ac:dyDescent="0.25">
      <c r="A65" s="8" t="s">
        <v>34</v>
      </c>
      <c r="B65" s="9">
        <v>10770</v>
      </c>
      <c r="C65" s="9">
        <v>37212</v>
      </c>
      <c r="D65" s="9"/>
      <c r="E65" s="9">
        <v>192</v>
      </c>
      <c r="F65" s="9">
        <v>4001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10962</v>
      </c>
      <c r="L65" s="9">
        <f t="shared" si="4"/>
        <v>41213</v>
      </c>
      <c r="M65" s="9">
        <f t="shared" si="4"/>
        <v>0</v>
      </c>
    </row>
    <row r="66" spans="1:13" x14ac:dyDescent="0.25">
      <c r="A66" s="8" t="s">
        <v>59</v>
      </c>
      <c r="B66" s="9">
        <v>417</v>
      </c>
      <c r="C66" s="9">
        <v>1564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417</v>
      </c>
      <c r="L66" s="9">
        <f t="shared" si="4"/>
        <v>1564</v>
      </c>
      <c r="M66" s="9">
        <f t="shared" si="4"/>
        <v>0</v>
      </c>
    </row>
    <row r="67" spans="1:13" x14ac:dyDescent="0.25">
      <c r="A67" s="8" t="s">
        <v>35</v>
      </c>
      <c r="B67" s="9">
        <v>26464</v>
      </c>
      <c r="C67" s="9">
        <v>88839</v>
      </c>
      <c r="D67" s="9"/>
      <c r="E67" s="9">
        <v>424</v>
      </c>
      <c r="F67" s="9">
        <v>16247</v>
      </c>
      <c r="G67" s="9"/>
      <c r="H67" s="9">
        <v>1616</v>
      </c>
      <c r="I67" s="9">
        <v>2008</v>
      </c>
      <c r="J67" s="9">
        <v>26709035</v>
      </c>
      <c r="K67" s="9">
        <f t="shared" si="4"/>
        <v>28504</v>
      </c>
      <c r="L67" s="9">
        <f t="shared" si="4"/>
        <v>107094</v>
      </c>
      <c r="M67" s="9">
        <f t="shared" si="4"/>
        <v>26709035</v>
      </c>
    </row>
    <row r="68" spans="1:13" x14ac:dyDescent="0.25">
      <c r="A68" s="8" t="s">
        <v>36</v>
      </c>
      <c r="B68" s="9">
        <v>1800</v>
      </c>
      <c r="C68" s="9">
        <v>6650</v>
      </c>
      <c r="D68" s="9"/>
      <c r="E68" s="9">
        <v>33</v>
      </c>
      <c r="F68" s="9">
        <v>629</v>
      </c>
      <c r="G68" s="9"/>
      <c r="H68" s="9">
        <v>0</v>
      </c>
      <c r="I68" s="9">
        <v>0</v>
      </c>
      <c r="J68" s="9">
        <v>0</v>
      </c>
      <c r="K68" s="9">
        <f t="shared" si="4"/>
        <v>1833</v>
      </c>
      <c r="L68" s="9">
        <f t="shared" si="4"/>
        <v>7279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111</v>
      </c>
      <c r="F70" s="9">
        <v>1971</v>
      </c>
      <c r="G70" s="9"/>
      <c r="H70" s="9">
        <v>73</v>
      </c>
      <c r="I70" s="9">
        <v>146</v>
      </c>
      <c r="J70" s="9">
        <v>0</v>
      </c>
      <c r="K70" s="9">
        <f t="shared" si="4"/>
        <v>184</v>
      </c>
      <c r="L70" s="9">
        <f t="shared" si="4"/>
        <v>2117</v>
      </c>
      <c r="M70" s="9">
        <f t="shared" si="4"/>
        <v>0</v>
      </c>
    </row>
    <row r="71" spans="1:13" x14ac:dyDescent="0.25">
      <c r="A71" s="8" t="s">
        <v>39</v>
      </c>
      <c r="B71" s="9">
        <v>3853</v>
      </c>
      <c r="C71" s="9">
        <v>12294</v>
      </c>
      <c r="D71" s="9"/>
      <c r="E71" s="9">
        <v>49</v>
      </c>
      <c r="F71" s="9">
        <v>802</v>
      </c>
      <c r="G71" s="9"/>
      <c r="H71" s="9">
        <v>20</v>
      </c>
      <c r="I71" s="9">
        <v>22</v>
      </c>
      <c r="J71" s="9">
        <v>1592</v>
      </c>
      <c r="K71" s="9">
        <f t="shared" si="4"/>
        <v>3922</v>
      </c>
      <c r="L71" s="9">
        <f t="shared" si="4"/>
        <v>13118</v>
      </c>
      <c r="M71" s="9">
        <f t="shared" si="4"/>
        <v>1592</v>
      </c>
    </row>
    <row r="72" spans="1:13" x14ac:dyDescent="0.25">
      <c r="A72" s="8" t="s">
        <v>40</v>
      </c>
      <c r="B72" s="9">
        <v>1033</v>
      </c>
      <c r="C72" s="9">
        <v>3080</v>
      </c>
      <c r="D72" s="9"/>
      <c r="E72" s="9">
        <v>4</v>
      </c>
      <c r="F72" s="9">
        <v>36</v>
      </c>
      <c r="G72" s="9"/>
      <c r="H72" s="9">
        <v>1</v>
      </c>
      <c r="I72" s="9">
        <v>2</v>
      </c>
      <c r="J72" s="9">
        <v>2500</v>
      </c>
      <c r="K72" s="9">
        <f t="shared" si="4"/>
        <v>1038</v>
      </c>
      <c r="L72" s="9">
        <f t="shared" si="4"/>
        <v>3118</v>
      </c>
      <c r="M72" s="9">
        <f t="shared" si="4"/>
        <v>2500</v>
      </c>
    </row>
    <row r="73" spans="1:13" x14ac:dyDescent="0.25">
      <c r="A73" s="8" t="s">
        <v>60</v>
      </c>
      <c r="B73" s="9">
        <v>65</v>
      </c>
      <c r="C73" s="9">
        <v>146</v>
      </c>
      <c r="D73" s="9"/>
      <c r="E73" s="9">
        <v>0</v>
      </c>
      <c r="F73" s="9">
        <v>0</v>
      </c>
      <c r="G73" s="9"/>
      <c r="H73" s="9">
        <v>1</v>
      </c>
      <c r="I73" s="9">
        <v>3</v>
      </c>
      <c r="J73" s="9">
        <v>0</v>
      </c>
      <c r="K73" s="9">
        <f t="shared" si="4"/>
        <v>66</v>
      </c>
      <c r="L73" s="9">
        <f t="shared" si="4"/>
        <v>149</v>
      </c>
      <c r="M73" s="9">
        <f t="shared" si="4"/>
        <v>0</v>
      </c>
    </row>
    <row r="74" spans="1:13" x14ac:dyDescent="0.25">
      <c r="A74" s="8" t="s">
        <v>41</v>
      </c>
      <c r="B74" s="9">
        <v>1378</v>
      </c>
      <c r="C74" s="9">
        <v>4662</v>
      </c>
      <c r="D74" s="9"/>
      <c r="E74" s="9">
        <v>32</v>
      </c>
      <c r="F74" s="9">
        <v>1243</v>
      </c>
      <c r="G74" s="9"/>
      <c r="H74" s="9">
        <v>70</v>
      </c>
      <c r="I74" s="9">
        <v>91</v>
      </c>
      <c r="J74" s="9">
        <v>91314</v>
      </c>
      <c r="K74" s="9">
        <f t="shared" si="4"/>
        <v>1480</v>
      </c>
      <c r="L74" s="9">
        <f t="shared" si="4"/>
        <v>5996</v>
      </c>
      <c r="M74" s="9">
        <f t="shared" si="4"/>
        <v>91314</v>
      </c>
    </row>
    <row r="75" spans="1:13" x14ac:dyDescent="0.25">
      <c r="A75" s="8" t="s">
        <v>42</v>
      </c>
      <c r="B75" s="9">
        <v>5644</v>
      </c>
      <c r="C75" s="9">
        <v>16993</v>
      </c>
      <c r="D75" s="9"/>
      <c r="E75" s="9">
        <v>198</v>
      </c>
      <c r="F75" s="9">
        <v>2047</v>
      </c>
      <c r="G75" s="9"/>
      <c r="H75" s="9">
        <v>37</v>
      </c>
      <c r="I75" s="9">
        <v>40</v>
      </c>
      <c r="J75" s="9">
        <v>64451</v>
      </c>
      <c r="K75" s="9">
        <f t="shared" si="4"/>
        <v>5879</v>
      </c>
      <c r="L75" s="9">
        <f t="shared" si="4"/>
        <v>19080</v>
      </c>
      <c r="M75" s="9">
        <f t="shared" si="4"/>
        <v>64451</v>
      </c>
    </row>
    <row r="76" spans="1:13" x14ac:dyDescent="0.25">
      <c r="A76" s="8" t="s">
        <v>43</v>
      </c>
      <c r="B76" s="9">
        <v>1591</v>
      </c>
      <c r="C76" s="9">
        <v>5205</v>
      </c>
      <c r="D76" s="9"/>
      <c r="E76" s="9">
        <v>2</v>
      </c>
      <c r="F76" s="9">
        <v>4</v>
      </c>
      <c r="G76" s="9"/>
      <c r="H76" s="9">
        <v>420</v>
      </c>
      <c r="I76" s="9">
        <v>480</v>
      </c>
      <c r="J76" s="9">
        <v>1836831</v>
      </c>
      <c r="K76" s="9">
        <f t="shared" si="4"/>
        <v>2013</v>
      </c>
      <c r="L76" s="9">
        <f t="shared" si="4"/>
        <v>5689</v>
      </c>
      <c r="M76" s="9">
        <f t="shared" si="4"/>
        <v>1836831</v>
      </c>
    </row>
    <row r="77" spans="1:13" x14ac:dyDescent="0.25">
      <c r="A77" s="8" t="s">
        <v>61</v>
      </c>
      <c r="B77" s="9">
        <v>55</v>
      </c>
      <c r="C77" s="9">
        <v>182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55</v>
      </c>
      <c r="L77" s="9">
        <f t="shared" si="4"/>
        <v>182</v>
      </c>
      <c r="M77" s="9">
        <f t="shared" si="4"/>
        <v>0</v>
      </c>
    </row>
    <row r="78" spans="1:13" x14ac:dyDescent="0.25">
      <c r="A78" s="8" t="s">
        <v>62</v>
      </c>
      <c r="B78" s="9">
        <v>49</v>
      </c>
      <c r="C78" s="9">
        <v>57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49</v>
      </c>
      <c r="L78" s="9">
        <f t="shared" si="4"/>
        <v>57</v>
      </c>
      <c r="M78" s="9">
        <f t="shared" si="4"/>
        <v>0</v>
      </c>
    </row>
    <row r="79" spans="1:13" x14ac:dyDescent="0.25">
      <c r="A79" s="8" t="s">
        <v>63</v>
      </c>
      <c r="B79" s="9">
        <v>306</v>
      </c>
      <c r="C79" s="9">
        <v>869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306</v>
      </c>
      <c r="L79" s="9">
        <f t="shared" si="4"/>
        <v>869</v>
      </c>
      <c r="M79" s="9">
        <f t="shared" si="4"/>
        <v>0</v>
      </c>
    </row>
    <row r="80" spans="1:13" x14ac:dyDescent="0.25">
      <c r="A80" s="8" t="s">
        <v>64</v>
      </c>
      <c r="B80" s="9">
        <v>319</v>
      </c>
      <c r="C80" s="9">
        <v>1010</v>
      </c>
      <c r="D80" s="9"/>
      <c r="E80" s="9">
        <v>1</v>
      </c>
      <c r="F80" s="9">
        <v>7</v>
      </c>
      <c r="G80" s="9"/>
      <c r="H80" s="9">
        <v>0</v>
      </c>
      <c r="I80" s="9">
        <v>0</v>
      </c>
      <c r="J80" s="9">
        <v>0</v>
      </c>
      <c r="K80" s="9">
        <f t="shared" si="4"/>
        <v>320</v>
      </c>
      <c r="L80" s="9">
        <f t="shared" si="4"/>
        <v>1017</v>
      </c>
      <c r="M80" s="9">
        <f t="shared" si="4"/>
        <v>0</v>
      </c>
    </row>
    <row r="81" spans="1:13" x14ac:dyDescent="0.25">
      <c r="A81" s="8" t="s">
        <v>65</v>
      </c>
      <c r="B81" s="9">
        <v>286</v>
      </c>
      <c r="C81" s="9">
        <v>936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286</v>
      </c>
      <c r="L81" s="9">
        <f t="shared" si="4"/>
        <v>936</v>
      </c>
      <c r="M81" s="9">
        <f t="shared" si="4"/>
        <v>0</v>
      </c>
    </row>
    <row r="82" spans="1:13" x14ac:dyDescent="0.25">
      <c r="A82" s="8" t="s">
        <v>66</v>
      </c>
      <c r="B82" s="9">
        <v>193</v>
      </c>
      <c r="C82" s="9">
        <v>634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193</v>
      </c>
      <c r="L82" s="9">
        <f t="shared" si="4"/>
        <v>634</v>
      </c>
      <c r="M82" s="9">
        <f t="shared" si="4"/>
        <v>0</v>
      </c>
    </row>
    <row r="83" spans="1:13" x14ac:dyDescent="0.25">
      <c r="A83" s="8" t="s">
        <v>44</v>
      </c>
      <c r="B83" s="9">
        <v>8622</v>
      </c>
      <c r="C83" s="9">
        <v>24628</v>
      </c>
      <c r="D83" s="9"/>
      <c r="E83" s="9">
        <v>186</v>
      </c>
      <c r="F83" s="9">
        <v>4260</v>
      </c>
      <c r="G83" s="9"/>
      <c r="H83" s="9">
        <v>45</v>
      </c>
      <c r="I83" s="9">
        <v>47</v>
      </c>
      <c r="J83" s="9">
        <v>57308</v>
      </c>
      <c r="K83" s="9">
        <f t="shared" si="4"/>
        <v>8853</v>
      </c>
      <c r="L83" s="9">
        <f t="shared" si="4"/>
        <v>28935</v>
      </c>
      <c r="M83" s="9">
        <f t="shared" si="4"/>
        <v>57308</v>
      </c>
    </row>
    <row r="84" spans="1:13" x14ac:dyDescent="0.25">
      <c r="A84" s="8" t="s">
        <v>45</v>
      </c>
      <c r="B84" s="9">
        <v>13614</v>
      </c>
      <c r="C84" s="9">
        <v>43591</v>
      </c>
      <c r="D84" s="9"/>
      <c r="E84" s="9">
        <v>237</v>
      </c>
      <c r="F84" s="9">
        <v>7373</v>
      </c>
      <c r="G84" s="9"/>
      <c r="H84" s="9">
        <v>3267</v>
      </c>
      <c r="I84" s="9">
        <v>3992</v>
      </c>
      <c r="J84" s="9">
        <v>33770707</v>
      </c>
      <c r="K84" s="9">
        <f t="shared" si="4"/>
        <v>17118</v>
      </c>
      <c r="L84" s="9">
        <f t="shared" si="4"/>
        <v>54956</v>
      </c>
      <c r="M84" s="9">
        <f t="shared" si="4"/>
        <v>33770707</v>
      </c>
    </row>
    <row r="85" spans="1:13" x14ac:dyDescent="0.25">
      <c r="A85" s="8" t="s">
        <v>46</v>
      </c>
      <c r="B85" s="9">
        <v>10640</v>
      </c>
      <c r="C85" s="9">
        <v>33689</v>
      </c>
      <c r="D85" s="9"/>
      <c r="E85" s="9">
        <v>219</v>
      </c>
      <c r="F85" s="9">
        <v>6908</v>
      </c>
      <c r="G85" s="9"/>
      <c r="H85" s="9">
        <v>2347</v>
      </c>
      <c r="I85" s="9">
        <v>2836</v>
      </c>
      <c r="J85" s="9">
        <v>36504365</v>
      </c>
      <c r="K85" s="9">
        <f t="shared" si="4"/>
        <v>13206</v>
      </c>
      <c r="L85" s="9">
        <f t="shared" si="4"/>
        <v>43433</v>
      </c>
      <c r="M85" s="9">
        <f t="shared" si="4"/>
        <v>36504365</v>
      </c>
    </row>
    <row r="86" spans="1:13" x14ac:dyDescent="0.25">
      <c r="A86" s="8" t="s">
        <v>47</v>
      </c>
      <c r="B86" s="9">
        <v>2119</v>
      </c>
      <c r="C86" s="9">
        <v>6239</v>
      </c>
      <c r="D86" s="9"/>
      <c r="E86" s="9">
        <v>21</v>
      </c>
      <c r="F86" s="9">
        <v>674</v>
      </c>
      <c r="G86" s="9"/>
      <c r="H86" s="9">
        <v>9</v>
      </c>
      <c r="I86" s="9">
        <v>11</v>
      </c>
      <c r="J86" s="9">
        <v>32610</v>
      </c>
      <c r="K86" s="9">
        <f t="shared" si="4"/>
        <v>2149</v>
      </c>
      <c r="L86" s="9">
        <f t="shared" si="4"/>
        <v>6924</v>
      </c>
      <c r="M86" s="9">
        <f t="shared" si="4"/>
        <v>32610</v>
      </c>
    </row>
    <row r="87" spans="1:13" x14ac:dyDescent="0.25">
      <c r="A87" s="8" t="s">
        <v>48</v>
      </c>
      <c r="B87" s="9">
        <v>330</v>
      </c>
      <c r="C87" s="9">
        <v>961</v>
      </c>
      <c r="D87" s="9"/>
      <c r="E87" s="9">
        <v>1</v>
      </c>
      <c r="F87" s="9">
        <v>6</v>
      </c>
      <c r="G87" s="9"/>
      <c r="H87" s="9">
        <v>0</v>
      </c>
      <c r="I87" s="9">
        <v>0</v>
      </c>
      <c r="J87" s="9">
        <v>0</v>
      </c>
      <c r="K87" s="9">
        <f t="shared" si="4"/>
        <v>331</v>
      </c>
      <c r="L87" s="9">
        <f t="shared" si="4"/>
        <v>967</v>
      </c>
      <c r="M87" s="9">
        <f t="shared" si="4"/>
        <v>0</v>
      </c>
    </row>
    <row r="88" spans="1:13" x14ac:dyDescent="0.25">
      <c r="A88" s="8" t="s">
        <v>49</v>
      </c>
      <c r="B88" s="9">
        <v>1210</v>
      </c>
      <c r="C88" s="9">
        <v>3778</v>
      </c>
      <c r="D88" s="9"/>
      <c r="E88" s="9">
        <v>889</v>
      </c>
      <c r="F88" s="9">
        <v>11586</v>
      </c>
      <c r="G88" s="9"/>
      <c r="H88" s="9">
        <v>0</v>
      </c>
      <c r="I88" s="9">
        <v>0</v>
      </c>
      <c r="J88" s="9">
        <v>0</v>
      </c>
      <c r="K88" s="9">
        <f t="shared" si="4"/>
        <v>2099</v>
      </c>
      <c r="L88" s="9">
        <f t="shared" si="4"/>
        <v>15364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382871</v>
      </c>
      <c r="C89" s="11">
        <f t="shared" ref="C89:M89" si="5">SUM(C7,C48)</f>
        <v>1282222</v>
      </c>
      <c r="D89" s="11">
        <f t="shared" si="5"/>
        <v>0</v>
      </c>
      <c r="E89" s="11">
        <f t="shared" si="5"/>
        <v>58702</v>
      </c>
      <c r="F89" s="11">
        <f t="shared" si="5"/>
        <v>781597</v>
      </c>
      <c r="G89" s="11">
        <f t="shared" si="5"/>
        <v>0</v>
      </c>
      <c r="H89" s="11">
        <f t="shared" si="5"/>
        <v>63338</v>
      </c>
      <c r="I89" s="11">
        <f t="shared" si="5"/>
        <v>68593</v>
      </c>
      <c r="J89" s="11">
        <f t="shared" si="5"/>
        <v>881207369.84000003</v>
      </c>
      <c r="K89" s="11">
        <f t="shared" si="5"/>
        <v>504911</v>
      </c>
      <c r="L89" s="11">
        <f t="shared" si="5"/>
        <v>2132412</v>
      </c>
      <c r="M89" s="11">
        <f t="shared" si="5"/>
        <v>881207369.84000003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workbookViewId="0">
      <pane ySplit="6" topLeftCell="A34" activePane="bottomLeft" state="frozen"/>
      <selection pane="bottomLeft" activeCell="A4" sqref="A4"/>
    </sheetView>
  </sheetViews>
  <sheetFormatPr baseColWidth="10" defaultRowHeight="15" x14ac:dyDescent="0.25"/>
  <cols>
    <col min="1" max="1" width="39.140625" style="1" bestFit="1" customWidth="1"/>
    <col min="2" max="2" width="9.7109375" style="1" bestFit="1" customWidth="1"/>
    <col min="3" max="3" width="9.140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1.14062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3" t="s">
        <v>6</v>
      </c>
      <c r="L5" s="3" t="s">
        <v>7</v>
      </c>
      <c r="M5" s="3" t="s">
        <v>8</v>
      </c>
    </row>
    <row r="6" spans="1:13" x14ac:dyDescent="0.25">
      <c r="A6" s="2" t="s">
        <v>9</v>
      </c>
      <c r="B6" s="4" t="s">
        <v>10</v>
      </c>
      <c r="C6" s="4" t="s">
        <v>11</v>
      </c>
      <c r="D6" s="4" t="s">
        <v>12</v>
      </c>
      <c r="E6" s="3" t="s">
        <v>10</v>
      </c>
      <c r="F6" s="3" t="s">
        <v>11</v>
      </c>
      <c r="G6" s="3" t="s">
        <v>12</v>
      </c>
      <c r="H6" s="4" t="s">
        <v>10</v>
      </c>
      <c r="I6" s="4" t="s">
        <v>11</v>
      </c>
      <c r="J6" s="4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197196</v>
      </c>
      <c r="C7" s="7">
        <f t="shared" ref="C7:M7" si="0">SUM(C8:C47)</f>
        <v>654040</v>
      </c>
      <c r="D7" s="7">
        <f t="shared" si="0"/>
        <v>0</v>
      </c>
      <c r="E7" s="7">
        <f t="shared" si="0"/>
        <v>24555</v>
      </c>
      <c r="F7" s="7">
        <f t="shared" si="0"/>
        <v>375308</v>
      </c>
      <c r="G7" s="7">
        <f t="shared" si="0"/>
        <v>0</v>
      </c>
      <c r="H7" s="7">
        <f t="shared" si="0"/>
        <v>33802</v>
      </c>
      <c r="I7" s="7">
        <f t="shared" si="0"/>
        <v>37197</v>
      </c>
      <c r="J7" s="7">
        <f t="shared" si="0"/>
        <v>531291650.77999997</v>
      </c>
      <c r="K7" s="7">
        <f t="shared" si="0"/>
        <v>255553</v>
      </c>
      <c r="L7" s="7">
        <f t="shared" si="0"/>
        <v>1066545</v>
      </c>
      <c r="M7" s="7">
        <f t="shared" si="0"/>
        <v>531291650.77999997</v>
      </c>
    </row>
    <row r="8" spans="1:13" x14ac:dyDescent="0.25">
      <c r="A8" s="8" t="s">
        <v>18</v>
      </c>
      <c r="B8" s="9">
        <v>27</v>
      </c>
      <c r="C8" s="9">
        <v>75</v>
      </c>
      <c r="D8" s="9"/>
      <c r="E8" s="9">
        <v>0</v>
      </c>
      <c r="F8" s="9">
        <v>0</v>
      </c>
      <c r="G8" s="9"/>
      <c r="H8" s="9">
        <v>32</v>
      </c>
      <c r="I8" s="9">
        <v>44</v>
      </c>
      <c r="J8" s="9">
        <v>12310</v>
      </c>
      <c r="K8" s="9">
        <f>SUM(B8+E8+H8)</f>
        <v>59</v>
      </c>
      <c r="L8" s="9">
        <f>SUM(C8+F8+I8)</f>
        <v>119</v>
      </c>
      <c r="M8" s="9">
        <f>SUM(D8+G8+J8)</f>
        <v>12310</v>
      </c>
    </row>
    <row r="9" spans="1:13" x14ac:dyDescent="0.25">
      <c r="A9" s="8" t="s">
        <v>19</v>
      </c>
      <c r="B9" s="9">
        <v>29068</v>
      </c>
      <c r="C9" s="9">
        <v>101528</v>
      </c>
      <c r="D9" s="9"/>
      <c r="E9" s="9">
        <v>18363</v>
      </c>
      <c r="F9" s="9">
        <v>185422</v>
      </c>
      <c r="G9" s="9"/>
      <c r="H9" s="9">
        <v>1909</v>
      </c>
      <c r="I9" s="9">
        <v>2019</v>
      </c>
      <c r="J9" s="9">
        <v>20239242.07</v>
      </c>
      <c r="K9" s="9">
        <f t="shared" ref="K9:M47" si="1">SUM(B9+E9+H9)</f>
        <v>49340</v>
      </c>
      <c r="L9" s="9">
        <f t="shared" si="1"/>
        <v>288969</v>
      </c>
      <c r="M9" s="9">
        <f t="shared" si="1"/>
        <v>20239242.07</v>
      </c>
    </row>
    <row r="10" spans="1:13" x14ac:dyDescent="0.25">
      <c r="A10" s="8" t="s">
        <v>20</v>
      </c>
      <c r="B10" s="9">
        <v>1051</v>
      </c>
      <c r="C10" s="9">
        <v>4321</v>
      </c>
      <c r="D10" s="9"/>
      <c r="E10" s="9">
        <v>487</v>
      </c>
      <c r="F10" s="9">
        <v>19184</v>
      </c>
      <c r="G10" s="9"/>
      <c r="H10" s="9">
        <v>7954</v>
      </c>
      <c r="I10" s="9">
        <v>8444</v>
      </c>
      <c r="J10" s="9">
        <v>90066937.210000008</v>
      </c>
      <c r="K10" s="9">
        <f t="shared" si="1"/>
        <v>9492</v>
      </c>
      <c r="L10" s="9">
        <f t="shared" si="1"/>
        <v>31949</v>
      </c>
      <c r="M10" s="9">
        <f t="shared" si="1"/>
        <v>90066937.210000008</v>
      </c>
    </row>
    <row r="11" spans="1:13" x14ac:dyDescent="0.25">
      <c r="A11" s="8" t="s">
        <v>21</v>
      </c>
      <c r="B11" s="9">
        <v>773</v>
      </c>
      <c r="C11" s="9">
        <v>2797</v>
      </c>
      <c r="D11" s="9"/>
      <c r="E11" s="9">
        <v>1006</v>
      </c>
      <c r="F11" s="9">
        <v>34561</v>
      </c>
      <c r="G11" s="9"/>
      <c r="H11" s="9">
        <v>1824</v>
      </c>
      <c r="I11" s="9">
        <v>1988</v>
      </c>
      <c r="J11" s="9">
        <v>5926222.96</v>
      </c>
      <c r="K11" s="9">
        <f t="shared" si="1"/>
        <v>3603</v>
      </c>
      <c r="L11" s="9">
        <f t="shared" si="1"/>
        <v>39346</v>
      </c>
      <c r="M11" s="9">
        <f t="shared" si="1"/>
        <v>5926222.96</v>
      </c>
    </row>
    <row r="12" spans="1:13" x14ac:dyDescent="0.25">
      <c r="A12" s="8" t="s">
        <v>22</v>
      </c>
      <c r="B12" s="9">
        <v>496</v>
      </c>
      <c r="C12" s="9">
        <v>1629</v>
      </c>
      <c r="D12" s="9"/>
      <c r="E12" s="9">
        <v>33</v>
      </c>
      <c r="F12" s="9">
        <v>1288</v>
      </c>
      <c r="G12" s="9"/>
      <c r="H12" s="9">
        <v>296</v>
      </c>
      <c r="I12" s="9">
        <v>301</v>
      </c>
      <c r="J12" s="9">
        <v>2070378.73</v>
      </c>
      <c r="K12" s="9">
        <f t="shared" si="1"/>
        <v>825</v>
      </c>
      <c r="L12" s="9">
        <f t="shared" si="1"/>
        <v>3218</v>
      </c>
      <c r="M12" s="9">
        <f t="shared" si="1"/>
        <v>2070378.73</v>
      </c>
    </row>
    <row r="13" spans="1:13" x14ac:dyDescent="0.25">
      <c r="A13" s="8" t="s">
        <v>23</v>
      </c>
      <c r="B13" s="9">
        <v>110</v>
      </c>
      <c r="C13" s="9">
        <v>222</v>
      </c>
      <c r="D13" s="9"/>
      <c r="E13" s="9">
        <v>2</v>
      </c>
      <c r="F13" s="9">
        <v>40</v>
      </c>
      <c r="G13" s="9"/>
      <c r="H13" s="9">
        <v>98</v>
      </c>
      <c r="I13" s="9">
        <v>98</v>
      </c>
      <c r="J13" s="9">
        <v>1546032.9000000001</v>
      </c>
      <c r="K13" s="9">
        <f t="shared" si="1"/>
        <v>210</v>
      </c>
      <c r="L13" s="9">
        <f t="shared" si="1"/>
        <v>360</v>
      </c>
      <c r="M13" s="9">
        <f t="shared" si="1"/>
        <v>1546032.9000000001</v>
      </c>
    </row>
    <row r="14" spans="1:13" x14ac:dyDescent="0.25">
      <c r="A14" s="8" t="s">
        <v>24</v>
      </c>
      <c r="B14" s="9">
        <v>134</v>
      </c>
      <c r="C14" s="9">
        <v>396</v>
      </c>
      <c r="D14" s="9"/>
      <c r="E14" s="9">
        <v>1</v>
      </c>
      <c r="F14" s="9">
        <v>3</v>
      </c>
      <c r="G14" s="9"/>
      <c r="H14" s="9">
        <v>0</v>
      </c>
      <c r="I14" s="9">
        <v>0</v>
      </c>
      <c r="J14" s="9">
        <v>0</v>
      </c>
      <c r="K14" s="9">
        <f t="shared" si="1"/>
        <v>135</v>
      </c>
      <c r="L14" s="9">
        <f t="shared" si="1"/>
        <v>399</v>
      </c>
      <c r="M14" s="9">
        <f t="shared" si="1"/>
        <v>0</v>
      </c>
    </row>
    <row r="15" spans="1:13" x14ac:dyDescent="0.25">
      <c r="A15" s="8" t="s">
        <v>25</v>
      </c>
      <c r="B15" s="9">
        <v>5724</v>
      </c>
      <c r="C15" s="9">
        <v>20272</v>
      </c>
      <c r="D15" s="9"/>
      <c r="E15" s="9">
        <v>166</v>
      </c>
      <c r="F15" s="9">
        <v>7269</v>
      </c>
      <c r="G15" s="9"/>
      <c r="H15" s="9">
        <v>975</v>
      </c>
      <c r="I15" s="9">
        <v>1162</v>
      </c>
      <c r="J15" s="9">
        <v>12533938.4</v>
      </c>
      <c r="K15" s="9">
        <f t="shared" si="1"/>
        <v>6865</v>
      </c>
      <c r="L15" s="9">
        <f t="shared" si="1"/>
        <v>28703</v>
      </c>
      <c r="M15" s="9">
        <f t="shared" si="1"/>
        <v>12533938.4</v>
      </c>
    </row>
    <row r="16" spans="1:13" x14ac:dyDescent="0.25">
      <c r="A16" s="8" t="s">
        <v>26</v>
      </c>
      <c r="B16" s="9">
        <v>542</v>
      </c>
      <c r="C16" s="9">
        <v>1757</v>
      </c>
      <c r="D16" s="9"/>
      <c r="E16" s="9">
        <v>1</v>
      </c>
      <c r="F16" s="9">
        <v>3</v>
      </c>
      <c r="G16" s="9"/>
      <c r="H16" s="9">
        <v>0</v>
      </c>
      <c r="I16" s="9">
        <v>0</v>
      </c>
      <c r="J16" s="9">
        <v>0</v>
      </c>
      <c r="K16" s="9">
        <f t="shared" si="1"/>
        <v>543</v>
      </c>
      <c r="L16" s="9">
        <f t="shared" si="1"/>
        <v>1760</v>
      </c>
      <c r="M16" s="9">
        <f t="shared" si="1"/>
        <v>0</v>
      </c>
    </row>
    <row r="17" spans="1:13" x14ac:dyDescent="0.25">
      <c r="A17" s="8" t="s">
        <v>27</v>
      </c>
      <c r="B17" s="9">
        <v>113</v>
      </c>
      <c r="C17" s="9">
        <v>404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113</v>
      </c>
      <c r="L17" s="9">
        <f t="shared" si="1"/>
        <v>404</v>
      </c>
      <c r="M17" s="9">
        <f t="shared" si="1"/>
        <v>0</v>
      </c>
    </row>
    <row r="18" spans="1:13" x14ac:dyDescent="0.25">
      <c r="A18" s="8" t="s">
        <v>28</v>
      </c>
      <c r="B18" s="9">
        <v>5367</v>
      </c>
      <c r="C18" s="9">
        <v>19415</v>
      </c>
      <c r="D18" s="9"/>
      <c r="E18" s="9">
        <v>21</v>
      </c>
      <c r="F18" s="9">
        <v>497</v>
      </c>
      <c r="G18" s="9"/>
      <c r="H18" s="9">
        <v>0</v>
      </c>
      <c r="I18" s="9">
        <v>0</v>
      </c>
      <c r="J18" s="9">
        <v>0</v>
      </c>
      <c r="K18" s="9">
        <f t="shared" si="1"/>
        <v>5388</v>
      </c>
      <c r="L18" s="9">
        <f t="shared" si="1"/>
        <v>19912</v>
      </c>
      <c r="M18" s="9">
        <f t="shared" si="1"/>
        <v>0</v>
      </c>
    </row>
    <row r="19" spans="1:13" x14ac:dyDescent="0.25">
      <c r="A19" s="8" t="s">
        <v>29</v>
      </c>
      <c r="B19" s="9">
        <v>44407</v>
      </c>
      <c r="C19" s="9">
        <v>149389</v>
      </c>
      <c r="D19" s="9"/>
      <c r="E19" s="9">
        <v>1458</v>
      </c>
      <c r="F19" s="9">
        <v>56190</v>
      </c>
      <c r="G19" s="9"/>
      <c r="H19" s="9">
        <v>11928</v>
      </c>
      <c r="I19" s="9">
        <v>12751</v>
      </c>
      <c r="J19" s="9">
        <v>266633550.50999999</v>
      </c>
      <c r="K19" s="9">
        <f t="shared" si="1"/>
        <v>57793</v>
      </c>
      <c r="L19" s="9">
        <f t="shared" si="1"/>
        <v>218330</v>
      </c>
      <c r="M19" s="9">
        <f t="shared" si="1"/>
        <v>266633550.50999999</v>
      </c>
    </row>
    <row r="20" spans="1:13" x14ac:dyDescent="0.25">
      <c r="A20" s="8" t="s">
        <v>30</v>
      </c>
      <c r="B20" s="9">
        <v>135</v>
      </c>
      <c r="C20" s="9">
        <v>425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135</v>
      </c>
      <c r="L20" s="9">
        <f t="shared" si="1"/>
        <v>425</v>
      </c>
      <c r="M20" s="9">
        <f t="shared" si="1"/>
        <v>0</v>
      </c>
    </row>
    <row r="21" spans="1:13" x14ac:dyDescent="0.25">
      <c r="A21" s="8" t="s">
        <v>31</v>
      </c>
      <c r="B21" s="9">
        <v>5001</v>
      </c>
      <c r="C21" s="9">
        <v>17156</v>
      </c>
      <c r="D21" s="9"/>
      <c r="E21" s="9">
        <v>35</v>
      </c>
      <c r="F21" s="9">
        <v>1097</v>
      </c>
      <c r="G21" s="9"/>
      <c r="H21" s="9">
        <v>0</v>
      </c>
      <c r="I21" s="9">
        <v>0</v>
      </c>
      <c r="J21" s="9">
        <v>0</v>
      </c>
      <c r="K21" s="9">
        <f t="shared" si="1"/>
        <v>5036</v>
      </c>
      <c r="L21" s="9">
        <f t="shared" si="1"/>
        <v>18253</v>
      </c>
      <c r="M21" s="9">
        <f t="shared" si="1"/>
        <v>0</v>
      </c>
    </row>
    <row r="22" spans="1:13" x14ac:dyDescent="0.25">
      <c r="A22" s="8" t="s">
        <v>32</v>
      </c>
      <c r="B22" s="9">
        <v>3959</v>
      </c>
      <c r="C22" s="9">
        <v>13441</v>
      </c>
      <c r="D22" s="9"/>
      <c r="E22" s="9">
        <v>38</v>
      </c>
      <c r="F22" s="9">
        <v>842</v>
      </c>
      <c r="G22" s="9"/>
      <c r="H22" s="9">
        <v>0</v>
      </c>
      <c r="I22" s="9">
        <v>0</v>
      </c>
      <c r="J22" s="9">
        <v>0</v>
      </c>
      <c r="K22" s="9">
        <f t="shared" si="1"/>
        <v>3997</v>
      </c>
      <c r="L22" s="9">
        <f t="shared" si="1"/>
        <v>14283</v>
      </c>
      <c r="M22" s="9">
        <f t="shared" si="1"/>
        <v>0</v>
      </c>
    </row>
    <row r="23" spans="1:13" x14ac:dyDescent="0.25">
      <c r="A23" s="8" t="s">
        <v>33</v>
      </c>
      <c r="B23" s="9">
        <v>8029</v>
      </c>
      <c r="C23" s="9">
        <v>27431</v>
      </c>
      <c r="D23" s="9"/>
      <c r="E23" s="9">
        <v>138</v>
      </c>
      <c r="F23" s="9">
        <v>8117</v>
      </c>
      <c r="G23" s="9"/>
      <c r="H23" s="9">
        <v>1332</v>
      </c>
      <c r="I23" s="9">
        <v>1363</v>
      </c>
      <c r="J23" s="9">
        <v>31338052</v>
      </c>
      <c r="K23" s="9">
        <f t="shared" si="1"/>
        <v>9499</v>
      </c>
      <c r="L23" s="9">
        <f t="shared" si="1"/>
        <v>36911</v>
      </c>
      <c r="M23" s="9">
        <f t="shared" si="1"/>
        <v>31338052</v>
      </c>
    </row>
    <row r="24" spans="1:13" x14ac:dyDescent="0.25">
      <c r="A24" s="8" t="s">
        <v>34</v>
      </c>
      <c r="B24" s="9">
        <v>9450</v>
      </c>
      <c r="C24" s="9">
        <v>32235</v>
      </c>
      <c r="D24" s="9"/>
      <c r="E24" s="9">
        <v>234</v>
      </c>
      <c r="F24" s="9">
        <v>5303</v>
      </c>
      <c r="G24" s="9"/>
      <c r="H24" s="9">
        <v>0</v>
      </c>
      <c r="I24" s="9">
        <v>0</v>
      </c>
      <c r="J24" s="9">
        <v>0</v>
      </c>
      <c r="K24" s="9">
        <f t="shared" si="1"/>
        <v>9684</v>
      </c>
      <c r="L24" s="9">
        <f t="shared" si="1"/>
        <v>37538</v>
      </c>
      <c r="M24" s="9">
        <f t="shared" si="1"/>
        <v>0</v>
      </c>
    </row>
    <row r="25" spans="1:13" x14ac:dyDescent="0.25">
      <c r="A25" s="8" t="s">
        <v>59</v>
      </c>
      <c r="B25" s="9">
        <v>270</v>
      </c>
      <c r="C25" s="9">
        <v>899</v>
      </c>
      <c r="D25" s="9"/>
      <c r="E25" s="9">
        <v>1</v>
      </c>
      <c r="F25" s="9">
        <v>31</v>
      </c>
      <c r="G25" s="9"/>
      <c r="H25" s="9">
        <v>0</v>
      </c>
      <c r="I25" s="9">
        <v>0</v>
      </c>
      <c r="J25" s="9">
        <v>0</v>
      </c>
      <c r="K25" s="9">
        <f t="shared" si="1"/>
        <v>271</v>
      </c>
      <c r="L25" s="9">
        <f t="shared" si="1"/>
        <v>930</v>
      </c>
      <c r="M25" s="9">
        <f t="shared" si="1"/>
        <v>0</v>
      </c>
    </row>
    <row r="26" spans="1:13" x14ac:dyDescent="0.25">
      <c r="A26" s="8" t="s">
        <v>35</v>
      </c>
      <c r="B26" s="9">
        <v>24299</v>
      </c>
      <c r="C26" s="9">
        <v>80740</v>
      </c>
      <c r="D26" s="9"/>
      <c r="E26" s="9">
        <v>510</v>
      </c>
      <c r="F26" s="9">
        <v>18708</v>
      </c>
      <c r="G26" s="9"/>
      <c r="H26" s="9">
        <v>1241</v>
      </c>
      <c r="I26" s="9">
        <v>1616</v>
      </c>
      <c r="J26" s="9">
        <v>6232684</v>
      </c>
      <c r="K26" s="9">
        <f t="shared" si="1"/>
        <v>26050</v>
      </c>
      <c r="L26" s="9">
        <f t="shared" si="1"/>
        <v>101064</v>
      </c>
      <c r="M26" s="9">
        <f t="shared" si="1"/>
        <v>6232684</v>
      </c>
    </row>
    <row r="27" spans="1:13" x14ac:dyDescent="0.25">
      <c r="A27" s="8" t="s">
        <v>36</v>
      </c>
      <c r="B27" s="9">
        <v>1152</v>
      </c>
      <c r="C27" s="9">
        <v>4099</v>
      </c>
      <c r="D27" s="9"/>
      <c r="E27" s="9">
        <v>36</v>
      </c>
      <c r="F27" s="9">
        <v>559</v>
      </c>
      <c r="G27" s="9"/>
      <c r="H27" s="9">
        <v>0</v>
      </c>
      <c r="I27" s="9">
        <v>0</v>
      </c>
      <c r="J27" s="9">
        <v>0</v>
      </c>
      <c r="K27" s="9">
        <f t="shared" si="1"/>
        <v>1188</v>
      </c>
      <c r="L27" s="9">
        <f t="shared" si="1"/>
        <v>4658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107</v>
      </c>
      <c r="F29" s="9">
        <v>1774</v>
      </c>
      <c r="G29" s="9"/>
      <c r="H29" s="9">
        <v>37</v>
      </c>
      <c r="I29" s="9">
        <v>74</v>
      </c>
      <c r="J29" s="9">
        <v>0</v>
      </c>
      <c r="K29" s="9">
        <f t="shared" si="1"/>
        <v>144</v>
      </c>
      <c r="L29" s="9">
        <f t="shared" si="1"/>
        <v>1848</v>
      </c>
      <c r="M29" s="9">
        <f t="shared" si="1"/>
        <v>0</v>
      </c>
    </row>
    <row r="30" spans="1:13" x14ac:dyDescent="0.25">
      <c r="A30" s="8" t="s">
        <v>39</v>
      </c>
      <c r="B30" s="9">
        <v>3869</v>
      </c>
      <c r="C30" s="9">
        <v>11858</v>
      </c>
      <c r="D30" s="9"/>
      <c r="E30" s="9">
        <v>35</v>
      </c>
      <c r="F30" s="9">
        <v>389</v>
      </c>
      <c r="G30" s="9"/>
      <c r="H30" s="9">
        <v>18</v>
      </c>
      <c r="I30" s="9">
        <v>29</v>
      </c>
      <c r="J30" s="9">
        <v>259203</v>
      </c>
      <c r="K30" s="9">
        <f t="shared" si="1"/>
        <v>3922</v>
      </c>
      <c r="L30" s="9">
        <f t="shared" si="1"/>
        <v>12276</v>
      </c>
      <c r="M30" s="9">
        <f t="shared" si="1"/>
        <v>259203</v>
      </c>
    </row>
    <row r="31" spans="1:13" x14ac:dyDescent="0.25">
      <c r="A31" s="8" t="s">
        <v>40</v>
      </c>
      <c r="B31" s="9">
        <v>875</v>
      </c>
      <c r="C31" s="9">
        <v>2519</v>
      </c>
      <c r="D31" s="9"/>
      <c r="E31" s="9">
        <v>5</v>
      </c>
      <c r="F31" s="9">
        <v>31</v>
      </c>
      <c r="G31" s="9"/>
      <c r="H31" s="9">
        <v>0</v>
      </c>
      <c r="I31" s="9">
        <v>0</v>
      </c>
      <c r="J31" s="9">
        <v>0</v>
      </c>
      <c r="K31" s="9">
        <f>SUM(B31+E31+H31)</f>
        <v>880</v>
      </c>
      <c r="L31" s="9">
        <f>SUM(C31+F31+I31)</f>
        <v>2550</v>
      </c>
      <c r="M31" s="9">
        <f>SUM(D31+G31+J31)</f>
        <v>0</v>
      </c>
    </row>
    <row r="32" spans="1:13" x14ac:dyDescent="0.25">
      <c r="A32" s="8" t="s">
        <v>60</v>
      </c>
      <c r="B32" s="9">
        <v>70</v>
      </c>
      <c r="C32" s="9">
        <v>171</v>
      </c>
      <c r="D32" s="9"/>
      <c r="E32" s="9">
        <v>0</v>
      </c>
      <c r="F32" s="9">
        <v>0</v>
      </c>
      <c r="G32" s="9"/>
      <c r="H32" s="9">
        <v>10</v>
      </c>
      <c r="I32" s="9">
        <v>16</v>
      </c>
      <c r="J32" s="9">
        <v>108975</v>
      </c>
      <c r="K32" s="9">
        <f t="shared" si="1"/>
        <v>80</v>
      </c>
      <c r="L32" s="9">
        <f t="shared" si="1"/>
        <v>187</v>
      </c>
      <c r="M32" s="9">
        <f t="shared" si="1"/>
        <v>108975</v>
      </c>
    </row>
    <row r="33" spans="1:13" x14ac:dyDescent="0.25">
      <c r="A33" s="8" t="s">
        <v>41</v>
      </c>
      <c r="B33" s="9">
        <v>896</v>
      </c>
      <c r="C33" s="9">
        <v>3146</v>
      </c>
      <c r="D33" s="9"/>
      <c r="E33" s="9">
        <v>29</v>
      </c>
      <c r="F33" s="9">
        <v>911</v>
      </c>
      <c r="G33" s="9"/>
      <c r="H33" s="9">
        <v>49</v>
      </c>
      <c r="I33" s="9">
        <v>60</v>
      </c>
      <c r="J33" s="9">
        <v>776439</v>
      </c>
      <c r="K33" s="9">
        <f t="shared" si="1"/>
        <v>974</v>
      </c>
      <c r="L33" s="9">
        <f t="shared" si="1"/>
        <v>4117</v>
      </c>
      <c r="M33" s="9">
        <f t="shared" si="1"/>
        <v>776439</v>
      </c>
    </row>
    <row r="34" spans="1:13" x14ac:dyDescent="0.25">
      <c r="A34" s="8" t="s">
        <v>42</v>
      </c>
      <c r="B34" s="9">
        <v>6850</v>
      </c>
      <c r="C34" s="9">
        <v>20954</v>
      </c>
      <c r="D34" s="9"/>
      <c r="E34" s="9">
        <v>258</v>
      </c>
      <c r="F34" s="9">
        <v>2843</v>
      </c>
      <c r="G34" s="9"/>
      <c r="H34" s="9">
        <v>58</v>
      </c>
      <c r="I34" s="9">
        <v>63</v>
      </c>
      <c r="J34" s="9">
        <v>578534</v>
      </c>
      <c r="K34" s="9">
        <f t="shared" si="1"/>
        <v>7166</v>
      </c>
      <c r="L34" s="9">
        <f t="shared" si="1"/>
        <v>23860</v>
      </c>
      <c r="M34" s="9">
        <f t="shared" si="1"/>
        <v>578534</v>
      </c>
    </row>
    <row r="35" spans="1:13" x14ac:dyDescent="0.25">
      <c r="A35" s="8" t="s">
        <v>43</v>
      </c>
      <c r="B35" s="9">
        <v>1333</v>
      </c>
      <c r="C35" s="9">
        <v>4344</v>
      </c>
      <c r="D35" s="9"/>
      <c r="E35" s="9">
        <v>2</v>
      </c>
      <c r="F35" s="9">
        <v>86</v>
      </c>
      <c r="G35" s="9"/>
      <c r="H35" s="9">
        <v>456</v>
      </c>
      <c r="I35" s="9">
        <v>503</v>
      </c>
      <c r="J35" s="9">
        <v>11121677</v>
      </c>
      <c r="K35" s="9">
        <f t="shared" si="1"/>
        <v>1791</v>
      </c>
      <c r="L35" s="9">
        <f t="shared" si="1"/>
        <v>4933</v>
      </c>
      <c r="M35" s="9">
        <f t="shared" si="1"/>
        <v>11121677</v>
      </c>
    </row>
    <row r="36" spans="1:13" x14ac:dyDescent="0.25">
      <c r="A36" s="8" t="s">
        <v>61</v>
      </c>
      <c r="B36" s="9">
        <v>34</v>
      </c>
      <c r="C36" s="9">
        <v>90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34</v>
      </c>
      <c r="L36" s="9">
        <f t="shared" si="1"/>
        <v>90</v>
      </c>
      <c r="M36" s="9">
        <f t="shared" si="1"/>
        <v>0</v>
      </c>
    </row>
    <row r="37" spans="1:13" x14ac:dyDescent="0.25">
      <c r="A37" s="8" t="s">
        <v>62</v>
      </c>
      <c r="B37" s="9">
        <v>51</v>
      </c>
      <c r="C37" s="9">
        <v>168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51</v>
      </c>
      <c r="L37" s="9">
        <f t="shared" si="1"/>
        <v>168</v>
      </c>
      <c r="M37" s="9">
        <f t="shared" si="1"/>
        <v>0</v>
      </c>
    </row>
    <row r="38" spans="1:13" x14ac:dyDescent="0.25">
      <c r="A38" s="8" t="s">
        <v>63</v>
      </c>
      <c r="B38" s="9">
        <v>492</v>
      </c>
      <c r="C38" s="9">
        <v>1497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492</v>
      </c>
      <c r="L38" s="9">
        <f t="shared" si="1"/>
        <v>1497</v>
      </c>
      <c r="M38" s="9">
        <f t="shared" si="1"/>
        <v>0</v>
      </c>
    </row>
    <row r="39" spans="1:13" x14ac:dyDescent="0.25">
      <c r="A39" s="8" t="s">
        <v>64</v>
      </c>
      <c r="B39" s="9">
        <v>185</v>
      </c>
      <c r="C39" s="9">
        <v>487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185</v>
      </c>
      <c r="L39" s="9">
        <f t="shared" si="1"/>
        <v>487</v>
      </c>
      <c r="M39" s="9">
        <f t="shared" si="1"/>
        <v>0</v>
      </c>
    </row>
    <row r="40" spans="1:13" x14ac:dyDescent="0.25">
      <c r="A40" s="8" t="s">
        <v>65</v>
      </c>
      <c r="B40" s="9">
        <v>238</v>
      </c>
      <c r="C40" s="9">
        <v>757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238</v>
      </c>
      <c r="L40" s="9">
        <f t="shared" si="1"/>
        <v>757</v>
      </c>
      <c r="M40" s="9">
        <f t="shared" si="1"/>
        <v>0</v>
      </c>
    </row>
    <row r="41" spans="1:13" x14ac:dyDescent="0.25">
      <c r="A41" s="8" t="s">
        <v>66</v>
      </c>
      <c r="B41" s="9">
        <v>226</v>
      </c>
      <c r="C41" s="9">
        <v>762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226</v>
      </c>
      <c r="L41" s="9">
        <f t="shared" si="1"/>
        <v>762</v>
      </c>
      <c r="M41" s="9">
        <f t="shared" si="1"/>
        <v>0</v>
      </c>
    </row>
    <row r="42" spans="1:13" x14ac:dyDescent="0.25">
      <c r="A42" s="8" t="s">
        <v>44</v>
      </c>
      <c r="B42" s="9">
        <v>8745</v>
      </c>
      <c r="C42" s="9">
        <v>23859</v>
      </c>
      <c r="D42" s="9"/>
      <c r="E42" s="9">
        <v>280</v>
      </c>
      <c r="F42" s="9">
        <v>5126</v>
      </c>
      <c r="G42" s="9"/>
      <c r="H42" s="9">
        <v>26</v>
      </c>
      <c r="I42" s="9">
        <v>31</v>
      </c>
      <c r="J42" s="9">
        <v>538304</v>
      </c>
      <c r="K42" s="9">
        <f t="shared" si="1"/>
        <v>9051</v>
      </c>
      <c r="L42" s="9">
        <f t="shared" si="1"/>
        <v>29016</v>
      </c>
      <c r="M42" s="9">
        <f t="shared" si="1"/>
        <v>538304</v>
      </c>
    </row>
    <row r="43" spans="1:13" x14ac:dyDescent="0.25">
      <c r="A43" s="8" t="s">
        <v>45</v>
      </c>
      <c r="B43" s="9">
        <v>18283</v>
      </c>
      <c r="C43" s="9">
        <v>58966</v>
      </c>
      <c r="D43" s="9"/>
      <c r="E43" s="9">
        <v>236</v>
      </c>
      <c r="F43" s="9">
        <v>8621</v>
      </c>
      <c r="G43" s="9"/>
      <c r="H43" s="9">
        <v>3396</v>
      </c>
      <c r="I43" s="9">
        <v>4088</v>
      </c>
      <c r="J43" s="9">
        <v>55320621</v>
      </c>
      <c r="K43" s="9">
        <f t="shared" si="1"/>
        <v>21915</v>
      </c>
      <c r="L43" s="9">
        <f t="shared" si="1"/>
        <v>71675</v>
      </c>
      <c r="M43" s="9">
        <f t="shared" si="1"/>
        <v>55320621</v>
      </c>
    </row>
    <row r="44" spans="1:13" x14ac:dyDescent="0.25">
      <c r="A44" s="8" t="s">
        <v>46</v>
      </c>
      <c r="B44" s="9">
        <v>11127</v>
      </c>
      <c r="C44" s="9">
        <v>34918</v>
      </c>
      <c r="D44" s="9"/>
      <c r="E44" s="9">
        <v>223</v>
      </c>
      <c r="F44" s="9">
        <v>7146</v>
      </c>
      <c r="G44" s="9"/>
      <c r="H44" s="9">
        <v>2160</v>
      </c>
      <c r="I44" s="9">
        <v>2543</v>
      </c>
      <c r="J44" s="9">
        <v>25943899</v>
      </c>
      <c r="K44" s="9">
        <f t="shared" si="1"/>
        <v>13510</v>
      </c>
      <c r="L44" s="9">
        <f t="shared" si="1"/>
        <v>44607</v>
      </c>
      <c r="M44" s="9">
        <f t="shared" si="1"/>
        <v>25943899</v>
      </c>
    </row>
    <row r="45" spans="1:13" x14ac:dyDescent="0.25">
      <c r="A45" s="8" t="s">
        <v>47</v>
      </c>
      <c r="B45" s="9">
        <v>2676</v>
      </c>
      <c r="C45" s="9">
        <v>7737</v>
      </c>
      <c r="D45" s="9"/>
      <c r="E45" s="9">
        <v>25</v>
      </c>
      <c r="F45" s="9">
        <v>275</v>
      </c>
      <c r="G45" s="9"/>
      <c r="H45" s="9">
        <v>3</v>
      </c>
      <c r="I45" s="9">
        <v>4</v>
      </c>
      <c r="J45" s="9">
        <v>44650</v>
      </c>
      <c r="K45" s="9">
        <f t="shared" si="1"/>
        <v>2704</v>
      </c>
      <c r="L45" s="9">
        <f t="shared" si="1"/>
        <v>8016</v>
      </c>
      <c r="M45" s="9">
        <f t="shared" si="1"/>
        <v>44650</v>
      </c>
    </row>
    <row r="46" spans="1:13" x14ac:dyDescent="0.25">
      <c r="A46" s="8" t="s">
        <v>48</v>
      </c>
      <c r="B46" s="9">
        <v>92</v>
      </c>
      <c r="C46" s="9">
        <v>251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92</v>
      </c>
      <c r="L46" s="9">
        <f t="shared" si="1"/>
        <v>251</v>
      </c>
      <c r="M46" s="9">
        <f t="shared" si="1"/>
        <v>0</v>
      </c>
    </row>
    <row r="47" spans="1:13" x14ac:dyDescent="0.25">
      <c r="A47" s="8" t="s">
        <v>49</v>
      </c>
      <c r="B47" s="9">
        <v>1047</v>
      </c>
      <c r="C47" s="9">
        <v>2925</v>
      </c>
      <c r="D47" s="9"/>
      <c r="E47" s="9">
        <v>825</v>
      </c>
      <c r="F47" s="9">
        <v>8992</v>
      </c>
      <c r="G47" s="9"/>
      <c r="H47" s="9">
        <v>0</v>
      </c>
      <c r="I47" s="9">
        <v>0</v>
      </c>
      <c r="J47" s="9">
        <v>0</v>
      </c>
      <c r="K47" s="9">
        <f t="shared" si="1"/>
        <v>1872</v>
      </c>
      <c r="L47" s="9">
        <f t="shared" si="1"/>
        <v>11917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338784</v>
      </c>
      <c r="C48" s="7">
        <f t="shared" ref="C48:M48" si="2">SUM(C49:C88)</f>
        <v>657191</v>
      </c>
      <c r="D48" s="7">
        <f t="shared" si="2"/>
        <v>0</v>
      </c>
      <c r="E48" s="7">
        <f t="shared" si="2"/>
        <v>24502</v>
      </c>
      <c r="F48" s="7">
        <f t="shared" si="2"/>
        <v>360705</v>
      </c>
      <c r="G48" s="7">
        <f t="shared" si="2"/>
        <v>0</v>
      </c>
      <c r="H48" s="7">
        <f t="shared" si="2"/>
        <v>32603</v>
      </c>
      <c r="I48" s="7">
        <f t="shared" si="2"/>
        <v>35556</v>
      </c>
      <c r="J48" s="7">
        <f t="shared" si="2"/>
        <v>402181025.94999993</v>
      </c>
      <c r="K48" s="7">
        <f t="shared" si="2"/>
        <v>395889</v>
      </c>
      <c r="L48" s="7">
        <f t="shared" si="2"/>
        <v>1053452</v>
      </c>
      <c r="M48" s="7">
        <f t="shared" si="2"/>
        <v>402181025.94999993</v>
      </c>
    </row>
    <row r="49" spans="1:13" x14ac:dyDescent="0.25">
      <c r="A49" s="8" t="s">
        <v>18</v>
      </c>
      <c r="B49" s="9">
        <v>29</v>
      </c>
      <c r="C49" s="9">
        <v>91</v>
      </c>
      <c r="D49" s="9"/>
      <c r="E49" s="9">
        <v>0</v>
      </c>
      <c r="F49" s="9">
        <v>0</v>
      </c>
      <c r="G49" s="9"/>
      <c r="H49" s="9">
        <v>24</v>
      </c>
      <c r="I49" s="9">
        <v>27</v>
      </c>
      <c r="J49" s="9">
        <v>262770</v>
      </c>
      <c r="K49" s="9">
        <f t="shared" ref="K49" si="3">SUM(B49+E49+H49)</f>
        <v>53</v>
      </c>
      <c r="L49" s="9">
        <f t="shared" ref="L49:M64" si="4">SUM(C49+F49+I49)</f>
        <v>118</v>
      </c>
      <c r="M49" s="9">
        <f t="shared" si="4"/>
        <v>262770</v>
      </c>
    </row>
    <row r="50" spans="1:13" x14ac:dyDescent="0.25">
      <c r="A50" s="8" t="s">
        <v>19</v>
      </c>
      <c r="B50" s="9">
        <v>29538</v>
      </c>
      <c r="C50" s="9">
        <v>103718</v>
      </c>
      <c r="D50" s="9"/>
      <c r="E50" s="9">
        <v>18300</v>
      </c>
      <c r="F50" s="9">
        <v>176508</v>
      </c>
      <c r="G50" s="9"/>
      <c r="H50" s="9">
        <v>1806</v>
      </c>
      <c r="I50" s="9">
        <v>1857</v>
      </c>
      <c r="J50" s="9">
        <v>13674184.420000002</v>
      </c>
      <c r="K50" s="9">
        <f t="shared" ref="K50:M88" si="5">SUM(B50+E50+H50)</f>
        <v>49644</v>
      </c>
      <c r="L50" s="9">
        <f t="shared" si="4"/>
        <v>282083</v>
      </c>
      <c r="M50" s="9">
        <f t="shared" si="4"/>
        <v>13674184.420000002</v>
      </c>
    </row>
    <row r="51" spans="1:13" x14ac:dyDescent="0.25">
      <c r="A51" s="8" t="s">
        <v>20</v>
      </c>
      <c r="B51" s="9">
        <v>1525</v>
      </c>
      <c r="C51" s="9">
        <v>6183</v>
      </c>
      <c r="D51" s="9"/>
      <c r="E51" s="9">
        <v>429</v>
      </c>
      <c r="F51" s="9">
        <v>17205</v>
      </c>
      <c r="G51" s="9"/>
      <c r="H51" s="9">
        <v>7870</v>
      </c>
      <c r="I51" s="9">
        <v>8194</v>
      </c>
      <c r="J51" s="9">
        <v>151484982.39999998</v>
      </c>
      <c r="K51" s="9">
        <f t="shared" si="5"/>
        <v>9824</v>
      </c>
      <c r="L51" s="9">
        <f t="shared" si="4"/>
        <v>31582</v>
      </c>
      <c r="M51" s="9">
        <f t="shared" si="4"/>
        <v>151484982.39999998</v>
      </c>
    </row>
    <row r="52" spans="1:13" x14ac:dyDescent="0.25">
      <c r="A52" s="8" t="s">
        <v>21</v>
      </c>
      <c r="B52" s="9">
        <v>1061</v>
      </c>
      <c r="C52" s="9">
        <v>4059</v>
      </c>
      <c r="D52" s="9"/>
      <c r="E52" s="9">
        <v>1042</v>
      </c>
      <c r="F52" s="9">
        <v>33558</v>
      </c>
      <c r="G52" s="9"/>
      <c r="H52" s="9">
        <v>1553</v>
      </c>
      <c r="I52" s="9">
        <v>1553</v>
      </c>
      <c r="J52" s="9">
        <v>25608129.390000001</v>
      </c>
      <c r="K52" s="9">
        <f t="shared" si="5"/>
        <v>3656</v>
      </c>
      <c r="L52" s="9">
        <f t="shared" si="4"/>
        <v>39170</v>
      </c>
      <c r="M52" s="9">
        <f t="shared" si="4"/>
        <v>25608129.390000001</v>
      </c>
    </row>
    <row r="53" spans="1:13" x14ac:dyDescent="0.25">
      <c r="A53" s="8" t="s">
        <v>22</v>
      </c>
      <c r="B53" s="9">
        <v>409</v>
      </c>
      <c r="C53" s="9">
        <v>1356</v>
      </c>
      <c r="D53" s="9"/>
      <c r="E53" s="9">
        <v>32</v>
      </c>
      <c r="F53" s="9">
        <v>1338</v>
      </c>
      <c r="G53" s="9"/>
      <c r="H53" s="9">
        <v>298</v>
      </c>
      <c r="I53" s="9">
        <v>298</v>
      </c>
      <c r="J53" s="9">
        <v>5278916.67</v>
      </c>
      <c r="K53" s="9">
        <f t="shared" si="5"/>
        <v>739</v>
      </c>
      <c r="L53" s="9">
        <f t="shared" si="4"/>
        <v>2992</v>
      </c>
      <c r="M53" s="9">
        <f t="shared" si="4"/>
        <v>5278916.67</v>
      </c>
    </row>
    <row r="54" spans="1:13" x14ac:dyDescent="0.25">
      <c r="A54" s="8" t="s">
        <v>23</v>
      </c>
      <c r="B54" s="9">
        <v>91</v>
      </c>
      <c r="C54" s="9">
        <v>195</v>
      </c>
      <c r="D54" s="9"/>
      <c r="E54" s="9">
        <v>1</v>
      </c>
      <c r="F54" s="9">
        <v>1</v>
      </c>
      <c r="G54" s="9"/>
      <c r="H54" s="9">
        <v>99</v>
      </c>
      <c r="I54" s="9">
        <v>99</v>
      </c>
      <c r="J54" s="9">
        <v>1197043</v>
      </c>
      <c r="K54" s="9">
        <f t="shared" si="5"/>
        <v>191</v>
      </c>
      <c r="L54" s="9">
        <f t="shared" si="4"/>
        <v>295</v>
      </c>
      <c r="M54" s="9">
        <f t="shared" si="4"/>
        <v>1197043</v>
      </c>
    </row>
    <row r="55" spans="1:13" x14ac:dyDescent="0.25">
      <c r="A55" s="8" t="s">
        <v>24</v>
      </c>
      <c r="B55" s="9">
        <v>186</v>
      </c>
      <c r="C55" s="9">
        <v>579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5"/>
        <v>186</v>
      </c>
      <c r="L55" s="9">
        <f t="shared" si="4"/>
        <v>579</v>
      </c>
      <c r="M55" s="9">
        <f t="shared" si="4"/>
        <v>0</v>
      </c>
    </row>
    <row r="56" spans="1:13" x14ac:dyDescent="0.25">
      <c r="A56" s="8" t="s">
        <v>25</v>
      </c>
      <c r="B56" s="9">
        <v>5197</v>
      </c>
      <c r="C56" s="9">
        <v>18343</v>
      </c>
      <c r="D56" s="9"/>
      <c r="E56" s="9">
        <v>163</v>
      </c>
      <c r="F56" s="9">
        <v>6561</v>
      </c>
      <c r="G56" s="9"/>
      <c r="H56" s="9">
        <v>781</v>
      </c>
      <c r="I56" s="9">
        <v>786</v>
      </c>
      <c r="J56" s="9">
        <v>11309202.98</v>
      </c>
      <c r="K56" s="9">
        <f t="shared" si="5"/>
        <v>6141</v>
      </c>
      <c r="L56" s="9">
        <f t="shared" si="4"/>
        <v>25690</v>
      </c>
      <c r="M56" s="9">
        <f t="shared" si="4"/>
        <v>11309202.98</v>
      </c>
    </row>
    <row r="57" spans="1:13" x14ac:dyDescent="0.25">
      <c r="A57" s="8" t="s">
        <v>26</v>
      </c>
      <c r="B57" s="9">
        <v>431</v>
      </c>
      <c r="C57" s="9">
        <v>1383</v>
      </c>
      <c r="D57" s="9"/>
      <c r="E57" s="9">
        <v>1</v>
      </c>
      <c r="F57" s="9">
        <v>3</v>
      </c>
      <c r="G57" s="9"/>
      <c r="H57" s="9">
        <v>0</v>
      </c>
      <c r="I57" s="9">
        <v>0</v>
      </c>
      <c r="J57" s="9">
        <v>0</v>
      </c>
      <c r="K57" s="9">
        <f t="shared" si="5"/>
        <v>432</v>
      </c>
      <c r="L57" s="9">
        <f t="shared" si="4"/>
        <v>1386</v>
      </c>
      <c r="M57" s="9">
        <f t="shared" si="4"/>
        <v>0</v>
      </c>
    </row>
    <row r="58" spans="1:13" x14ac:dyDescent="0.25">
      <c r="A58" s="8" t="s">
        <v>27</v>
      </c>
      <c r="B58" s="9">
        <v>98</v>
      </c>
      <c r="C58" s="9">
        <v>356</v>
      </c>
      <c r="D58" s="9"/>
      <c r="E58" s="9">
        <v>1</v>
      </c>
      <c r="F58" s="9">
        <v>24</v>
      </c>
      <c r="G58" s="9"/>
      <c r="H58" s="9">
        <v>0</v>
      </c>
      <c r="I58" s="9">
        <v>0</v>
      </c>
      <c r="J58" s="9">
        <v>0</v>
      </c>
      <c r="K58" s="9">
        <f t="shared" si="5"/>
        <v>99</v>
      </c>
      <c r="L58" s="9">
        <f t="shared" si="4"/>
        <v>380</v>
      </c>
      <c r="M58" s="9">
        <f t="shared" si="4"/>
        <v>0</v>
      </c>
    </row>
    <row r="59" spans="1:13" x14ac:dyDescent="0.25">
      <c r="A59" s="8" t="s">
        <v>28</v>
      </c>
      <c r="B59" s="9">
        <v>4263</v>
      </c>
      <c r="C59" s="9">
        <v>15621</v>
      </c>
      <c r="D59" s="9"/>
      <c r="E59" s="9">
        <v>15</v>
      </c>
      <c r="F59" s="9">
        <v>315</v>
      </c>
      <c r="G59" s="9"/>
      <c r="H59" s="9">
        <v>0</v>
      </c>
      <c r="I59" s="9">
        <v>0</v>
      </c>
      <c r="J59" s="9">
        <v>0</v>
      </c>
      <c r="K59" s="9">
        <f t="shared" si="5"/>
        <v>4278</v>
      </c>
      <c r="L59" s="9">
        <f t="shared" si="4"/>
        <v>15936</v>
      </c>
      <c r="M59" s="9">
        <f t="shared" si="4"/>
        <v>0</v>
      </c>
    </row>
    <row r="60" spans="1:13" x14ac:dyDescent="0.25">
      <c r="A60" s="8" t="s">
        <v>29</v>
      </c>
      <c r="B60" s="9">
        <v>44423</v>
      </c>
      <c r="C60" s="9">
        <v>150552</v>
      </c>
      <c r="D60" s="9"/>
      <c r="E60" s="9">
        <v>1443</v>
      </c>
      <c r="F60" s="9">
        <v>53401</v>
      </c>
      <c r="G60" s="9"/>
      <c r="H60" s="9">
        <v>11290</v>
      </c>
      <c r="I60" s="9">
        <v>12119</v>
      </c>
      <c r="J60" s="9">
        <v>86302204.090000004</v>
      </c>
      <c r="K60" s="9">
        <f t="shared" si="5"/>
        <v>57156</v>
      </c>
      <c r="L60" s="9">
        <f t="shared" si="4"/>
        <v>216072</v>
      </c>
      <c r="M60" s="9">
        <f t="shared" si="4"/>
        <v>86302204.090000004</v>
      </c>
    </row>
    <row r="61" spans="1:13" x14ac:dyDescent="0.25">
      <c r="A61" s="8" t="s">
        <v>30</v>
      </c>
      <c r="B61" s="9">
        <v>229</v>
      </c>
      <c r="C61" s="9">
        <v>715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5"/>
        <v>229</v>
      </c>
      <c r="L61" s="9">
        <f t="shared" si="4"/>
        <v>715</v>
      </c>
      <c r="M61" s="9">
        <f t="shared" si="4"/>
        <v>0</v>
      </c>
    </row>
    <row r="62" spans="1:13" x14ac:dyDescent="0.25">
      <c r="A62" s="8" t="s">
        <v>31</v>
      </c>
      <c r="B62" s="9">
        <v>5493</v>
      </c>
      <c r="C62" s="9">
        <v>18866</v>
      </c>
      <c r="D62" s="9"/>
      <c r="E62" s="9">
        <v>41</v>
      </c>
      <c r="F62" s="9">
        <v>1326</v>
      </c>
      <c r="G62" s="9"/>
      <c r="H62" s="9">
        <v>0</v>
      </c>
      <c r="I62" s="9">
        <v>0</v>
      </c>
      <c r="J62" s="9">
        <v>0</v>
      </c>
      <c r="K62" s="9">
        <f t="shared" si="5"/>
        <v>5534</v>
      </c>
      <c r="L62" s="9">
        <f t="shared" si="4"/>
        <v>20192</v>
      </c>
      <c r="M62" s="9">
        <f t="shared" si="4"/>
        <v>0</v>
      </c>
    </row>
    <row r="63" spans="1:13" x14ac:dyDescent="0.25">
      <c r="A63" s="8" t="s">
        <v>32</v>
      </c>
      <c r="B63" s="9">
        <v>3508</v>
      </c>
      <c r="C63" s="9">
        <v>12003</v>
      </c>
      <c r="D63" s="9"/>
      <c r="E63" s="9">
        <v>42</v>
      </c>
      <c r="F63" s="9">
        <v>880</v>
      </c>
      <c r="G63" s="9"/>
      <c r="H63" s="9">
        <v>0</v>
      </c>
      <c r="I63" s="9">
        <v>0</v>
      </c>
      <c r="J63" s="9">
        <v>0</v>
      </c>
      <c r="K63" s="9">
        <f t="shared" si="5"/>
        <v>3550</v>
      </c>
      <c r="L63" s="9">
        <f t="shared" si="4"/>
        <v>12883</v>
      </c>
      <c r="M63" s="9">
        <f t="shared" si="4"/>
        <v>0</v>
      </c>
    </row>
    <row r="64" spans="1:13" x14ac:dyDescent="0.25">
      <c r="A64" s="8" t="s">
        <v>33</v>
      </c>
      <c r="B64" s="9">
        <v>7845</v>
      </c>
      <c r="C64" s="9">
        <v>26737</v>
      </c>
      <c r="D64" s="9"/>
      <c r="E64" s="9">
        <v>147</v>
      </c>
      <c r="F64" s="9">
        <v>8188</v>
      </c>
      <c r="G64" s="9"/>
      <c r="H64" s="9">
        <v>1132</v>
      </c>
      <c r="I64" s="9">
        <v>1149</v>
      </c>
      <c r="J64" s="9">
        <v>3167604</v>
      </c>
      <c r="K64" s="9">
        <f t="shared" si="5"/>
        <v>9124</v>
      </c>
      <c r="L64" s="9">
        <f t="shared" si="4"/>
        <v>36074</v>
      </c>
      <c r="M64" s="9">
        <f t="shared" si="4"/>
        <v>3167604</v>
      </c>
    </row>
    <row r="65" spans="1:13" x14ac:dyDescent="0.25">
      <c r="A65" s="8" t="s">
        <v>34</v>
      </c>
      <c r="B65" s="9">
        <v>10300</v>
      </c>
      <c r="C65" s="9">
        <v>35312</v>
      </c>
      <c r="D65" s="9"/>
      <c r="E65" s="9">
        <v>238</v>
      </c>
      <c r="F65" s="9">
        <v>4145</v>
      </c>
      <c r="G65" s="9"/>
      <c r="H65" s="9">
        <v>0</v>
      </c>
      <c r="I65" s="9">
        <v>0</v>
      </c>
      <c r="J65" s="9">
        <v>0</v>
      </c>
      <c r="K65" s="9">
        <f t="shared" si="5"/>
        <v>10538</v>
      </c>
      <c r="L65" s="9">
        <f t="shared" si="5"/>
        <v>39457</v>
      </c>
      <c r="M65" s="9">
        <f t="shared" si="5"/>
        <v>0</v>
      </c>
    </row>
    <row r="66" spans="1:13" x14ac:dyDescent="0.25">
      <c r="A66" s="8" t="s">
        <v>59</v>
      </c>
      <c r="B66" s="9">
        <v>265</v>
      </c>
      <c r="C66" s="9">
        <v>857</v>
      </c>
      <c r="D66" s="9"/>
      <c r="E66" s="9">
        <v>1</v>
      </c>
      <c r="F66" s="9">
        <v>31</v>
      </c>
      <c r="G66" s="9"/>
      <c r="H66" s="9">
        <v>0</v>
      </c>
      <c r="I66" s="9">
        <v>0</v>
      </c>
      <c r="J66" s="9">
        <v>0</v>
      </c>
      <c r="K66" s="9">
        <f t="shared" si="5"/>
        <v>266</v>
      </c>
      <c r="L66" s="9">
        <f t="shared" si="5"/>
        <v>888</v>
      </c>
      <c r="M66" s="9">
        <f t="shared" si="5"/>
        <v>0</v>
      </c>
    </row>
    <row r="67" spans="1:13" x14ac:dyDescent="0.25">
      <c r="A67" s="8" t="s">
        <v>35</v>
      </c>
      <c r="B67" s="9">
        <v>23278</v>
      </c>
      <c r="C67" s="9">
        <v>77190</v>
      </c>
      <c r="D67" s="9"/>
      <c r="E67" s="9">
        <v>525</v>
      </c>
      <c r="F67" s="9">
        <v>18338</v>
      </c>
      <c r="G67" s="9"/>
      <c r="H67" s="9">
        <v>1664</v>
      </c>
      <c r="I67" s="9">
        <v>2085</v>
      </c>
      <c r="J67" s="9">
        <v>27061364</v>
      </c>
      <c r="K67" s="9">
        <f t="shared" si="5"/>
        <v>25467</v>
      </c>
      <c r="L67" s="9">
        <f t="shared" si="5"/>
        <v>97613</v>
      </c>
      <c r="M67" s="9">
        <f t="shared" si="5"/>
        <v>27061364</v>
      </c>
    </row>
    <row r="68" spans="1:13" x14ac:dyDescent="0.25">
      <c r="A68" s="8" t="s">
        <v>36</v>
      </c>
      <c r="B68" s="9">
        <v>1540</v>
      </c>
      <c r="C68" s="9">
        <v>5590</v>
      </c>
      <c r="D68" s="9"/>
      <c r="E68" s="9">
        <v>41</v>
      </c>
      <c r="F68" s="9">
        <v>741</v>
      </c>
      <c r="G68" s="9"/>
      <c r="H68" s="9">
        <v>0</v>
      </c>
      <c r="I68" s="9">
        <v>0</v>
      </c>
      <c r="J68" s="9">
        <v>0</v>
      </c>
      <c r="K68" s="9">
        <f t="shared" si="5"/>
        <v>1581</v>
      </c>
      <c r="L68" s="9">
        <f t="shared" si="5"/>
        <v>6331</v>
      </c>
      <c r="M68" s="9">
        <f t="shared" si="5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5"/>
        <v>0</v>
      </c>
      <c r="L69" s="9">
        <f t="shared" si="5"/>
        <v>0</v>
      </c>
      <c r="M69" s="9">
        <f t="shared" si="5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107</v>
      </c>
      <c r="F70" s="9">
        <v>1911</v>
      </c>
      <c r="G70" s="9"/>
      <c r="H70" s="9">
        <v>37</v>
      </c>
      <c r="I70" s="9">
        <v>74</v>
      </c>
      <c r="J70" s="9">
        <v>0</v>
      </c>
      <c r="K70" s="9">
        <f t="shared" si="5"/>
        <v>144</v>
      </c>
      <c r="L70" s="9">
        <f t="shared" si="5"/>
        <v>1985</v>
      </c>
      <c r="M70" s="9">
        <f t="shared" si="5"/>
        <v>0</v>
      </c>
    </row>
    <row r="71" spans="1:13" x14ac:dyDescent="0.25">
      <c r="A71" s="8" t="s">
        <v>39</v>
      </c>
      <c r="B71" s="9">
        <v>144821</v>
      </c>
      <c r="C71" s="9">
        <v>10797</v>
      </c>
      <c r="D71" s="9"/>
      <c r="E71" s="9">
        <v>76</v>
      </c>
      <c r="F71" s="9">
        <v>1191</v>
      </c>
      <c r="G71" s="9"/>
      <c r="H71" s="9">
        <v>13</v>
      </c>
      <c r="I71" s="9">
        <v>16</v>
      </c>
      <c r="J71" s="9">
        <v>14821</v>
      </c>
      <c r="K71" s="9">
        <f t="shared" si="5"/>
        <v>144910</v>
      </c>
      <c r="L71" s="9">
        <f t="shared" si="5"/>
        <v>12004</v>
      </c>
      <c r="M71" s="9">
        <f t="shared" si="5"/>
        <v>14821</v>
      </c>
    </row>
    <row r="72" spans="1:13" x14ac:dyDescent="0.25">
      <c r="A72" s="8" t="s">
        <v>40</v>
      </c>
      <c r="B72" s="9">
        <v>937</v>
      </c>
      <c r="C72" s="9">
        <v>2715</v>
      </c>
      <c r="D72" s="9"/>
      <c r="E72" s="9">
        <v>6</v>
      </c>
      <c r="F72" s="9">
        <v>31</v>
      </c>
      <c r="G72" s="9"/>
      <c r="H72" s="9">
        <v>0</v>
      </c>
      <c r="I72" s="9">
        <v>0</v>
      </c>
      <c r="J72" s="9">
        <v>0</v>
      </c>
      <c r="K72" s="9">
        <f>SUM(B72+E72+H72)</f>
        <v>943</v>
      </c>
      <c r="L72" s="9">
        <f>SUM(C72+F72+I72)</f>
        <v>2746</v>
      </c>
      <c r="M72" s="9">
        <f>SUM(D72+G72+J72)</f>
        <v>0</v>
      </c>
    </row>
    <row r="73" spans="1:13" x14ac:dyDescent="0.25">
      <c r="A73" s="8" t="s">
        <v>60</v>
      </c>
      <c r="B73" s="9">
        <v>74</v>
      </c>
      <c r="C73" s="9">
        <v>209</v>
      </c>
      <c r="D73" s="9"/>
      <c r="E73" s="9">
        <v>0</v>
      </c>
      <c r="F73" s="9">
        <v>0</v>
      </c>
      <c r="G73" s="9"/>
      <c r="H73" s="9">
        <v>10</v>
      </c>
      <c r="I73" s="9">
        <v>16</v>
      </c>
      <c r="J73" s="9">
        <v>5000000</v>
      </c>
      <c r="K73" s="9">
        <f t="shared" si="5"/>
        <v>84</v>
      </c>
      <c r="L73" s="9">
        <f t="shared" si="5"/>
        <v>225</v>
      </c>
      <c r="M73" s="9">
        <f t="shared" si="5"/>
        <v>5000000</v>
      </c>
    </row>
    <row r="74" spans="1:13" x14ac:dyDescent="0.25">
      <c r="A74" s="8" t="s">
        <v>41</v>
      </c>
      <c r="B74" s="9">
        <v>1071</v>
      </c>
      <c r="C74" s="9">
        <v>3241</v>
      </c>
      <c r="D74" s="9"/>
      <c r="E74" s="9">
        <v>28</v>
      </c>
      <c r="F74" s="9">
        <v>901</v>
      </c>
      <c r="G74" s="9"/>
      <c r="H74" s="9">
        <v>51</v>
      </c>
      <c r="I74" s="9">
        <v>69</v>
      </c>
      <c r="J74" s="9">
        <v>88498</v>
      </c>
      <c r="K74" s="9">
        <f t="shared" si="5"/>
        <v>1150</v>
      </c>
      <c r="L74" s="9">
        <f t="shared" si="5"/>
        <v>4211</v>
      </c>
      <c r="M74" s="9">
        <f t="shared" si="5"/>
        <v>88498</v>
      </c>
    </row>
    <row r="75" spans="1:13" x14ac:dyDescent="0.25">
      <c r="A75" s="8" t="s">
        <v>42</v>
      </c>
      <c r="B75" s="9">
        <v>7030</v>
      </c>
      <c r="C75" s="9">
        <v>21113</v>
      </c>
      <c r="D75" s="9"/>
      <c r="E75" s="9">
        <v>221</v>
      </c>
      <c r="F75" s="9">
        <v>2063</v>
      </c>
      <c r="G75" s="9"/>
      <c r="H75" s="9">
        <v>54</v>
      </c>
      <c r="I75" s="9">
        <v>62</v>
      </c>
      <c r="J75" s="9">
        <v>479888</v>
      </c>
      <c r="K75" s="9">
        <f t="shared" si="5"/>
        <v>7305</v>
      </c>
      <c r="L75" s="9">
        <f t="shared" si="5"/>
        <v>23238</v>
      </c>
      <c r="M75" s="9">
        <f t="shared" si="5"/>
        <v>479888</v>
      </c>
    </row>
    <row r="76" spans="1:13" x14ac:dyDescent="0.25">
      <c r="A76" s="8" t="s">
        <v>43</v>
      </c>
      <c r="B76" s="9">
        <v>1504</v>
      </c>
      <c r="C76" s="9">
        <v>4865</v>
      </c>
      <c r="D76" s="9"/>
      <c r="E76" s="9">
        <v>8</v>
      </c>
      <c r="F76" s="9">
        <v>214</v>
      </c>
      <c r="G76" s="9"/>
      <c r="H76" s="9">
        <v>425</v>
      </c>
      <c r="I76" s="9">
        <v>473</v>
      </c>
      <c r="J76" s="9">
        <v>2012655</v>
      </c>
      <c r="K76" s="9">
        <f t="shared" si="5"/>
        <v>1937</v>
      </c>
      <c r="L76" s="9">
        <f t="shared" si="5"/>
        <v>5552</v>
      </c>
      <c r="M76" s="9">
        <f t="shared" si="5"/>
        <v>2012655</v>
      </c>
    </row>
    <row r="77" spans="1:13" x14ac:dyDescent="0.25">
      <c r="A77" s="8" t="s">
        <v>61</v>
      </c>
      <c r="B77" s="9">
        <v>44</v>
      </c>
      <c r="C77" s="9">
        <v>127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5"/>
        <v>44</v>
      </c>
      <c r="L77" s="9">
        <f t="shared" si="5"/>
        <v>127</v>
      </c>
      <c r="M77" s="9">
        <f t="shared" si="5"/>
        <v>0</v>
      </c>
    </row>
    <row r="78" spans="1:13" x14ac:dyDescent="0.25">
      <c r="A78" s="8" t="s">
        <v>62</v>
      </c>
      <c r="B78" s="9">
        <v>52</v>
      </c>
      <c r="C78" s="9">
        <v>89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5"/>
        <v>52</v>
      </c>
      <c r="L78" s="9">
        <f t="shared" si="5"/>
        <v>89</v>
      </c>
      <c r="M78" s="9">
        <f t="shared" si="5"/>
        <v>0</v>
      </c>
    </row>
    <row r="79" spans="1:13" x14ac:dyDescent="0.25">
      <c r="A79" s="8" t="s">
        <v>63</v>
      </c>
      <c r="B79" s="9">
        <v>371</v>
      </c>
      <c r="C79" s="9">
        <v>1109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5"/>
        <v>371</v>
      </c>
      <c r="L79" s="9">
        <f t="shared" si="5"/>
        <v>1109</v>
      </c>
      <c r="M79" s="9">
        <f t="shared" si="5"/>
        <v>0</v>
      </c>
    </row>
    <row r="80" spans="1:13" x14ac:dyDescent="0.25">
      <c r="A80" s="8" t="s">
        <v>64</v>
      </c>
      <c r="B80" s="9">
        <v>307</v>
      </c>
      <c r="C80" s="9">
        <v>823</v>
      </c>
      <c r="D80" s="9"/>
      <c r="E80" s="9">
        <v>3</v>
      </c>
      <c r="F80" s="9">
        <v>19</v>
      </c>
      <c r="G80" s="9"/>
      <c r="H80" s="9">
        <v>0</v>
      </c>
      <c r="I80" s="9">
        <v>0</v>
      </c>
      <c r="J80" s="9">
        <v>0</v>
      </c>
      <c r="K80" s="9">
        <f t="shared" si="5"/>
        <v>310</v>
      </c>
      <c r="L80" s="9">
        <f t="shared" si="5"/>
        <v>842</v>
      </c>
      <c r="M80" s="9">
        <f t="shared" si="5"/>
        <v>0</v>
      </c>
    </row>
    <row r="81" spans="1:13" x14ac:dyDescent="0.25">
      <c r="A81" s="8" t="s">
        <v>65</v>
      </c>
      <c r="B81" s="9">
        <v>244</v>
      </c>
      <c r="C81" s="9">
        <v>798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5"/>
        <v>244</v>
      </c>
      <c r="L81" s="9">
        <f t="shared" si="5"/>
        <v>798</v>
      </c>
      <c r="M81" s="9">
        <f t="shared" si="5"/>
        <v>0</v>
      </c>
    </row>
    <row r="82" spans="1:13" x14ac:dyDescent="0.25">
      <c r="A82" s="8" t="s">
        <v>66</v>
      </c>
      <c r="B82" s="9">
        <v>219</v>
      </c>
      <c r="C82" s="9">
        <v>760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5"/>
        <v>219</v>
      </c>
      <c r="L82" s="9">
        <f t="shared" si="5"/>
        <v>760</v>
      </c>
      <c r="M82" s="9">
        <f t="shared" si="5"/>
        <v>0</v>
      </c>
    </row>
    <row r="83" spans="1:13" x14ac:dyDescent="0.25">
      <c r="A83" s="8" t="s">
        <v>44</v>
      </c>
      <c r="B83" s="9">
        <v>8965</v>
      </c>
      <c r="C83" s="9">
        <v>24894</v>
      </c>
      <c r="D83" s="9"/>
      <c r="E83" s="9">
        <v>216</v>
      </c>
      <c r="F83" s="9">
        <v>4574</v>
      </c>
      <c r="G83" s="9"/>
      <c r="H83" s="9">
        <v>26</v>
      </c>
      <c r="I83" s="9">
        <v>27</v>
      </c>
      <c r="J83" s="9">
        <v>30900</v>
      </c>
      <c r="K83" s="9">
        <f t="shared" si="5"/>
        <v>9207</v>
      </c>
      <c r="L83" s="9">
        <f t="shared" si="5"/>
        <v>29495</v>
      </c>
      <c r="M83" s="9">
        <f t="shared" si="5"/>
        <v>30900</v>
      </c>
    </row>
    <row r="84" spans="1:13" x14ac:dyDescent="0.25">
      <c r="A84" s="8" t="s">
        <v>45</v>
      </c>
      <c r="B84" s="9">
        <v>16816</v>
      </c>
      <c r="C84" s="9">
        <v>54215</v>
      </c>
      <c r="D84" s="9"/>
      <c r="E84" s="9">
        <v>237</v>
      </c>
      <c r="F84" s="9">
        <v>8060</v>
      </c>
      <c r="G84" s="9"/>
      <c r="H84" s="9">
        <v>3166</v>
      </c>
      <c r="I84" s="9">
        <v>3851</v>
      </c>
      <c r="J84" s="9">
        <v>32932303</v>
      </c>
      <c r="K84" s="9">
        <f t="shared" si="5"/>
        <v>20219</v>
      </c>
      <c r="L84" s="9">
        <f t="shared" si="5"/>
        <v>66126</v>
      </c>
      <c r="M84" s="9">
        <f t="shared" si="5"/>
        <v>32932303</v>
      </c>
    </row>
    <row r="85" spans="1:13" x14ac:dyDescent="0.25">
      <c r="A85" s="8" t="s">
        <v>46</v>
      </c>
      <c r="B85" s="9">
        <v>12604</v>
      </c>
      <c r="C85" s="9">
        <v>39920</v>
      </c>
      <c r="D85" s="9"/>
      <c r="E85" s="9">
        <v>233</v>
      </c>
      <c r="F85" s="9">
        <v>7875</v>
      </c>
      <c r="G85" s="9"/>
      <c r="H85" s="9">
        <v>2297</v>
      </c>
      <c r="I85" s="9">
        <v>2790</v>
      </c>
      <c r="J85" s="9">
        <v>36268990</v>
      </c>
      <c r="K85" s="9">
        <f t="shared" si="5"/>
        <v>15134</v>
      </c>
      <c r="L85" s="9">
        <f t="shared" si="5"/>
        <v>50585</v>
      </c>
      <c r="M85" s="9">
        <f t="shared" si="5"/>
        <v>36268990</v>
      </c>
    </row>
    <row r="86" spans="1:13" x14ac:dyDescent="0.25">
      <c r="A86" s="8" t="s">
        <v>47</v>
      </c>
      <c r="B86" s="9">
        <v>2591</v>
      </c>
      <c r="C86" s="9">
        <v>7489</v>
      </c>
      <c r="D86" s="9"/>
      <c r="E86" s="9">
        <v>36</v>
      </c>
      <c r="F86" s="9">
        <v>997</v>
      </c>
      <c r="G86" s="9"/>
      <c r="H86" s="9">
        <v>7</v>
      </c>
      <c r="I86" s="9">
        <v>11</v>
      </c>
      <c r="J86" s="9">
        <v>6570</v>
      </c>
      <c r="K86" s="9">
        <f t="shared" si="5"/>
        <v>2634</v>
      </c>
      <c r="L86" s="9">
        <f t="shared" si="5"/>
        <v>8497</v>
      </c>
      <c r="M86" s="9">
        <f t="shared" si="5"/>
        <v>6570</v>
      </c>
    </row>
    <row r="87" spans="1:13" x14ac:dyDescent="0.25">
      <c r="A87" s="8" t="s">
        <v>48</v>
      </c>
      <c r="B87" s="9">
        <v>94</v>
      </c>
      <c r="C87" s="9">
        <v>261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5"/>
        <v>94</v>
      </c>
      <c r="L87" s="9">
        <f t="shared" si="5"/>
        <v>261</v>
      </c>
      <c r="M87" s="9">
        <f t="shared" si="5"/>
        <v>0</v>
      </c>
    </row>
    <row r="88" spans="1:13" x14ac:dyDescent="0.25">
      <c r="A88" s="8" t="s">
        <v>49</v>
      </c>
      <c r="B88" s="9">
        <v>1331</v>
      </c>
      <c r="C88" s="9">
        <v>4060</v>
      </c>
      <c r="D88" s="9"/>
      <c r="E88" s="9">
        <v>869</v>
      </c>
      <c r="F88" s="9">
        <v>10306</v>
      </c>
      <c r="G88" s="9"/>
      <c r="H88" s="9">
        <v>0</v>
      </c>
      <c r="I88" s="9">
        <v>0</v>
      </c>
      <c r="J88" s="9">
        <v>0</v>
      </c>
      <c r="K88" s="9">
        <f t="shared" si="5"/>
        <v>2200</v>
      </c>
      <c r="L88" s="9">
        <f t="shared" si="5"/>
        <v>14366</v>
      </c>
      <c r="M88" s="9">
        <f t="shared" si="5"/>
        <v>0</v>
      </c>
    </row>
    <row r="89" spans="1:13" ht="15.75" thickBot="1" x14ac:dyDescent="0.3">
      <c r="A89" s="10" t="s">
        <v>15</v>
      </c>
      <c r="B89" s="11">
        <f>SUM(B7,B48)</f>
        <v>535980</v>
      </c>
      <c r="C89" s="11">
        <f t="shared" ref="C89:M89" si="6">SUM(C7,C48)</f>
        <v>1311231</v>
      </c>
      <c r="D89" s="11">
        <f t="shared" si="6"/>
        <v>0</v>
      </c>
      <c r="E89" s="11">
        <f t="shared" si="6"/>
        <v>49057</v>
      </c>
      <c r="F89" s="11">
        <f t="shared" si="6"/>
        <v>736013</v>
      </c>
      <c r="G89" s="11">
        <f t="shared" si="6"/>
        <v>0</v>
      </c>
      <c r="H89" s="11">
        <f t="shared" si="6"/>
        <v>66405</v>
      </c>
      <c r="I89" s="11">
        <f t="shared" si="6"/>
        <v>72753</v>
      </c>
      <c r="J89" s="11">
        <f t="shared" si="6"/>
        <v>933472676.7299999</v>
      </c>
      <c r="K89" s="11">
        <f t="shared" si="6"/>
        <v>651442</v>
      </c>
      <c r="L89" s="11">
        <f t="shared" si="6"/>
        <v>2119997</v>
      </c>
      <c r="M89" s="11">
        <f t="shared" si="6"/>
        <v>933472676.7299999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46" activePane="bottomLeft" state="frozen"/>
      <selection pane="bottomLeft" activeCell="G13" sqref="G13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103766</v>
      </c>
      <c r="C7" s="7">
        <f t="shared" ref="C7:M7" si="0">SUM(C8:C47)</f>
        <v>307065</v>
      </c>
      <c r="D7" s="7">
        <f t="shared" si="0"/>
        <v>0</v>
      </c>
      <c r="E7" s="7">
        <f t="shared" si="0"/>
        <v>20220</v>
      </c>
      <c r="F7" s="7">
        <f t="shared" si="0"/>
        <v>285153</v>
      </c>
      <c r="G7" s="7">
        <f t="shared" si="0"/>
        <v>0</v>
      </c>
      <c r="H7" s="7">
        <f t="shared" si="0"/>
        <v>36184</v>
      </c>
      <c r="I7" s="7">
        <f t="shared" si="0"/>
        <v>37800</v>
      </c>
      <c r="J7" s="7">
        <f t="shared" si="0"/>
        <v>535281352.47000003</v>
      </c>
      <c r="K7" s="7">
        <f t="shared" si="0"/>
        <v>160170</v>
      </c>
      <c r="L7" s="7">
        <f t="shared" si="0"/>
        <v>630018</v>
      </c>
      <c r="M7" s="7">
        <f t="shared" si="0"/>
        <v>535281352.47000003</v>
      </c>
    </row>
    <row r="8" spans="1:13" x14ac:dyDescent="0.25">
      <c r="A8" s="8" t="s">
        <v>18</v>
      </c>
      <c r="B8" s="9">
        <v>15</v>
      </c>
      <c r="C8" s="9">
        <v>40</v>
      </c>
      <c r="D8" s="9"/>
      <c r="E8" s="9">
        <v>0</v>
      </c>
      <c r="F8" s="9">
        <v>0</v>
      </c>
      <c r="G8" s="9"/>
      <c r="H8" s="9">
        <v>316</v>
      </c>
      <c r="I8" s="9">
        <v>334</v>
      </c>
      <c r="J8" s="9">
        <v>438434</v>
      </c>
      <c r="K8" s="9">
        <f>SUM(B8+E8+H8)</f>
        <v>331</v>
      </c>
      <c r="L8" s="9">
        <f>SUM(C8+F8+I8)</f>
        <v>374</v>
      </c>
      <c r="M8" s="9">
        <f>SUM(D8+G8+J8)</f>
        <v>438434</v>
      </c>
    </row>
    <row r="9" spans="1:13" x14ac:dyDescent="0.25">
      <c r="A9" s="8" t="s">
        <v>19</v>
      </c>
      <c r="B9" s="9">
        <v>24361</v>
      </c>
      <c r="C9" s="9">
        <v>77197</v>
      </c>
      <c r="D9" s="9"/>
      <c r="E9" s="9">
        <v>15240</v>
      </c>
      <c r="F9" s="9">
        <v>146879</v>
      </c>
      <c r="G9" s="9"/>
      <c r="H9" s="9">
        <v>2336</v>
      </c>
      <c r="I9" s="9">
        <v>2419</v>
      </c>
      <c r="J9" s="9">
        <v>31200863.73</v>
      </c>
      <c r="K9" s="9">
        <f t="shared" ref="K9:M47" si="1">SUM(B9+E9+H9)</f>
        <v>41937</v>
      </c>
      <c r="L9" s="9">
        <f t="shared" si="1"/>
        <v>226495</v>
      </c>
      <c r="M9" s="9">
        <f t="shared" si="1"/>
        <v>31200863.73</v>
      </c>
    </row>
    <row r="10" spans="1:13" x14ac:dyDescent="0.25">
      <c r="A10" s="8" t="s">
        <v>20</v>
      </c>
      <c r="B10" s="9">
        <v>613</v>
      </c>
      <c r="C10" s="9">
        <v>2312</v>
      </c>
      <c r="D10" s="9"/>
      <c r="E10" s="9">
        <v>350</v>
      </c>
      <c r="F10" s="9">
        <v>11970</v>
      </c>
      <c r="G10" s="9"/>
      <c r="H10" s="9">
        <v>7513</v>
      </c>
      <c r="I10" s="9">
        <v>7674</v>
      </c>
      <c r="J10" s="9">
        <v>90130108.879999995</v>
      </c>
      <c r="K10" s="9">
        <f t="shared" si="1"/>
        <v>8476</v>
      </c>
      <c r="L10" s="9">
        <f t="shared" si="1"/>
        <v>21956</v>
      </c>
      <c r="M10" s="9">
        <f t="shared" si="1"/>
        <v>90130108.879999995</v>
      </c>
    </row>
    <row r="11" spans="1:13" x14ac:dyDescent="0.25">
      <c r="A11" s="8" t="s">
        <v>21</v>
      </c>
      <c r="B11" s="9">
        <v>486</v>
      </c>
      <c r="C11" s="9">
        <v>1235</v>
      </c>
      <c r="D11" s="9"/>
      <c r="E11" s="9">
        <v>834</v>
      </c>
      <c r="F11" s="9">
        <v>21234</v>
      </c>
      <c r="G11" s="9"/>
      <c r="H11" s="9">
        <v>1825</v>
      </c>
      <c r="I11" s="9">
        <v>1837</v>
      </c>
      <c r="J11" s="9">
        <v>14545961.57</v>
      </c>
      <c r="K11" s="9">
        <f t="shared" si="1"/>
        <v>3145</v>
      </c>
      <c r="L11" s="9">
        <f t="shared" si="1"/>
        <v>24306</v>
      </c>
      <c r="M11" s="9">
        <f t="shared" si="1"/>
        <v>14545961.57</v>
      </c>
    </row>
    <row r="12" spans="1:13" x14ac:dyDescent="0.25">
      <c r="A12" s="8" t="s">
        <v>22</v>
      </c>
      <c r="B12" s="9">
        <v>319</v>
      </c>
      <c r="C12" s="9">
        <v>920</v>
      </c>
      <c r="D12" s="9"/>
      <c r="E12" s="9">
        <v>32</v>
      </c>
      <c r="F12" s="9">
        <v>1096</v>
      </c>
      <c r="G12" s="9"/>
      <c r="H12" s="9">
        <v>308</v>
      </c>
      <c r="I12" s="9">
        <v>310</v>
      </c>
      <c r="J12" s="9">
        <v>4125265</v>
      </c>
      <c r="K12" s="9">
        <f t="shared" si="1"/>
        <v>659</v>
      </c>
      <c r="L12" s="9">
        <f t="shared" si="1"/>
        <v>2326</v>
      </c>
      <c r="M12" s="9">
        <f t="shared" si="1"/>
        <v>4125265</v>
      </c>
    </row>
    <row r="13" spans="1:13" x14ac:dyDescent="0.25">
      <c r="A13" s="8" t="s">
        <v>23</v>
      </c>
      <c r="B13" s="9">
        <v>65</v>
      </c>
      <c r="C13" s="9">
        <v>144</v>
      </c>
      <c r="D13" s="9"/>
      <c r="E13" s="9">
        <v>2</v>
      </c>
      <c r="F13" s="9">
        <v>44</v>
      </c>
      <c r="G13" s="9"/>
      <c r="H13" s="9">
        <v>104</v>
      </c>
      <c r="I13" s="9">
        <v>104</v>
      </c>
      <c r="J13" s="9">
        <v>1576196</v>
      </c>
      <c r="K13" s="9">
        <f t="shared" si="1"/>
        <v>171</v>
      </c>
      <c r="L13" s="9">
        <f t="shared" si="1"/>
        <v>292</v>
      </c>
      <c r="M13" s="9">
        <f t="shared" si="1"/>
        <v>1576196</v>
      </c>
    </row>
    <row r="14" spans="1:13" x14ac:dyDescent="0.25">
      <c r="A14" s="8" t="s">
        <v>24</v>
      </c>
      <c r="B14" s="9">
        <v>61</v>
      </c>
      <c r="C14" s="9">
        <v>132</v>
      </c>
      <c r="D14" s="9"/>
      <c r="E14" s="9">
        <v>6</v>
      </c>
      <c r="F14" s="9">
        <v>40</v>
      </c>
      <c r="G14" s="9"/>
      <c r="H14" s="9">
        <v>0</v>
      </c>
      <c r="I14" s="9">
        <v>0</v>
      </c>
      <c r="J14" s="9">
        <v>0</v>
      </c>
      <c r="K14" s="9">
        <f t="shared" si="1"/>
        <v>67</v>
      </c>
      <c r="L14" s="9">
        <f t="shared" si="1"/>
        <v>172</v>
      </c>
      <c r="M14" s="9">
        <f t="shared" si="1"/>
        <v>0</v>
      </c>
    </row>
    <row r="15" spans="1:13" x14ac:dyDescent="0.25">
      <c r="A15" s="8" t="s">
        <v>25</v>
      </c>
      <c r="B15" s="9">
        <v>1384</v>
      </c>
      <c r="C15" s="9">
        <v>3601</v>
      </c>
      <c r="D15" s="9"/>
      <c r="E15" s="9">
        <v>105</v>
      </c>
      <c r="F15" s="9">
        <v>3291</v>
      </c>
      <c r="G15" s="9"/>
      <c r="H15" s="9">
        <v>1368</v>
      </c>
      <c r="I15" s="9">
        <v>1543</v>
      </c>
      <c r="J15" s="9">
        <v>12436858.91</v>
      </c>
      <c r="K15" s="9">
        <f t="shared" si="1"/>
        <v>2857</v>
      </c>
      <c r="L15" s="9">
        <f t="shared" si="1"/>
        <v>8435</v>
      </c>
      <c r="M15" s="9">
        <f t="shared" si="1"/>
        <v>12436858.91</v>
      </c>
    </row>
    <row r="16" spans="1:13" x14ac:dyDescent="0.25">
      <c r="A16" s="8" t="s">
        <v>26</v>
      </c>
      <c r="B16" s="9">
        <v>188</v>
      </c>
      <c r="C16" s="9">
        <v>488</v>
      </c>
      <c r="D16" s="9"/>
      <c r="E16" s="9">
        <v>2</v>
      </c>
      <c r="F16" s="9">
        <v>85</v>
      </c>
      <c r="G16" s="9"/>
      <c r="H16" s="9">
        <v>0</v>
      </c>
      <c r="I16" s="9">
        <v>0</v>
      </c>
      <c r="J16" s="9">
        <v>0</v>
      </c>
      <c r="K16" s="9">
        <f t="shared" si="1"/>
        <v>190</v>
      </c>
      <c r="L16" s="9">
        <f t="shared" si="1"/>
        <v>573</v>
      </c>
      <c r="M16" s="9">
        <f t="shared" si="1"/>
        <v>0</v>
      </c>
    </row>
    <row r="17" spans="1:13" x14ac:dyDescent="0.25">
      <c r="A17" s="8" t="s">
        <v>27</v>
      </c>
      <c r="B17" s="9">
        <v>16</v>
      </c>
      <c r="C17" s="9">
        <v>33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16</v>
      </c>
      <c r="L17" s="9">
        <f t="shared" si="1"/>
        <v>33</v>
      </c>
      <c r="M17" s="9">
        <f t="shared" si="1"/>
        <v>0</v>
      </c>
    </row>
    <row r="18" spans="1:13" x14ac:dyDescent="0.25">
      <c r="A18" s="8" t="s">
        <v>28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29</v>
      </c>
      <c r="B19" s="9">
        <v>23808</v>
      </c>
      <c r="C19" s="9">
        <v>71031</v>
      </c>
      <c r="D19" s="9"/>
      <c r="E19" s="9">
        <v>1496</v>
      </c>
      <c r="F19" s="9">
        <v>53892</v>
      </c>
      <c r="G19" s="9"/>
      <c r="H19" s="9">
        <v>13013</v>
      </c>
      <c r="I19" s="9">
        <v>13397</v>
      </c>
      <c r="J19" s="9">
        <v>280593062.38</v>
      </c>
      <c r="K19" s="9">
        <f t="shared" si="1"/>
        <v>38317</v>
      </c>
      <c r="L19" s="9">
        <f t="shared" si="1"/>
        <v>138320</v>
      </c>
      <c r="M19" s="9">
        <f t="shared" si="1"/>
        <v>280593062.38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1771</v>
      </c>
      <c r="C21" s="9">
        <v>5078</v>
      </c>
      <c r="D21" s="9"/>
      <c r="E21" s="9">
        <v>25</v>
      </c>
      <c r="F21" s="9">
        <v>527</v>
      </c>
      <c r="G21" s="9"/>
      <c r="H21" s="9">
        <v>0</v>
      </c>
      <c r="I21" s="9">
        <v>0</v>
      </c>
      <c r="J21" s="9">
        <v>0</v>
      </c>
      <c r="K21" s="9">
        <f t="shared" si="1"/>
        <v>1796</v>
      </c>
      <c r="L21" s="9">
        <f t="shared" si="1"/>
        <v>5605</v>
      </c>
      <c r="M21" s="9">
        <f t="shared" si="1"/>
        <v>0</v>
      </c>
    </row>
    <row r="22" spans="1:13" x14ac:dyDescent="0.25">
      <c r="A22" s="8" t="s">
        <v>32</v>
      </c>
      <c r="B22" s="9">
        <v>1327</v>
      </c>
      <c r="C22" s="9">
        <v>3905</v>
      </c>
      <c r="D22" s="9"/>
      <c r="E22" s="9">
        <v>10</v>
      </c>
      <c r="F22" s="9">
        <v>155</v>
      </c>
      <c r="G22" s="9"/>
      <c r="H22" s="9">
        <v>0</v>
      </c>
      <c r="I22" s="9">
        <v>0</v>
      </c>
      <c r="J22" s="9">
        <v>0</v>
      </c>
      <c r="K22" s="9">
        <f t="shared" si="1"/>
        <v>1337</v>
      </c>
      <c r="L22" s="9">
        <f t="shared" si="1"/>
        <v>4060</v>
      </c>
      <c r="M22" s="9">
        <f t="shared" si="1"/>
        <v>0</v>
      </c>
    </row>
    <row r="23" spans="1:13" x14ac:dyDescent="0.25">
      <c r="A23" s="8" t="s">
        <v>33</v>
      </c>
      <c r="B23" s="9">
        <v>4682</v>
      </c>
      <c r="C23" s="9">
        <v>14656</v>
      </c>
      <c r="D23" s="9"/>
      <c r="E23" s="9">
        <v>133</v>
      </c>
      <c r="F23" s="9">
        <v>6300</v>
      </c>
      <c r="G23" s="9"/>
      <c r="H23" s="9">
        <v>1286</v>
      </c>
      <c r="I23" s="9">
        <v>1289</v>
      </c>
      <c r="J23" s="9">
        <v>30060577</v>
      </c>
      <c r="K23" s="9">
        <f t="shared" si="1"/>
        <v>6101</v>
      </c>
      <c r="L23" s="9">
        <f t="shared" si="1"/>
        <v>22245</v>
      </c>
      <c r="M23" s="9">
        <f t="shared" si="1"/>
        <v>30060577</v>
      </c>
    </row>
    <row r="24" spans="1:13" x14ac:dyDescent="0.25">
      <c r="A24" s="8" t="s">
        <v>34</v>
      </c>
      <c r="B24" s="9">
        <v>4268</v>
      </c>
      <c r="C24" s="9">
        <v>12984</v>
      </c>
      <c r="D24" s="9"/>
      <c r="E24" s="9">
        <v>135</v>
      </c>
      <c r="F24" s="9">
        <v>2933</v>
      </c>
      <c r="G24" s="9"/>
      <c r="H24" s="9">
        <v>0</v>
      </c>
      <c r="I24" s="9">
        <v>0</v>
      </c>
      <c r="J24" s="9">
        <v>0</v>
      </c>
      <c r="K24" s="9">
        <f t="shared" si="1"/>
        <v>4403</v>
      </c>
      <c r="L24" s="9">
        <f t="shared" si="1"/>
        <v>15917</v>
      </c>
      <c r="M24" s="9">
        <f t="shared" si="1"/>
        <v>0</v>
      </c>
    </row>
    <row r="25" spans="1:13" x14ac:dyDescent="0.25">
      <c r="A25" s="8" t="s">
        <v>59</v>
      </c>
      <c r="B25" s="9">
        <v>160</v>
      </c>
      <c r="C25" s="9">
        <v>481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160</v>
      </c>
      <c r="L25" s="9">
        <f t="shared" si="1"/>
        <v>481</v>
      </c>
      <c r="M25" s="9">
        <f t="shared" si="1"/>
        <v>0</v>
      </c>
    </row>
    <row r="26" spans="1:13" x14ac:dyDescent="0.25">
      <c r="A26" s="8" t="s">
        <v>35</v>
      </c>
      <c r="B26" s="9">
        <v>12220</v>
      </c>
      <c r="C26" s="9">
        <v>35727</v>
      </c>
      <c r="D26" s="9"/>
      <c r="E26" s="9">
        <v>392</v>
      </c>
      <c r="F26" s="9">
        <v>12840</v>
      </c>
      <c r="G26" s="9"/>
      <c r="H26" s="9">
        <v>1090</v>
      </c>
      <c r="I26" s="9">
        <v>1258</v>
      </c>
      <c r="J26" s="9">
        <v>5782224</v>
      </c>
      <c r="K26" s="9">
        <f t="shared" si="1"/>
        <v>13702</v>
      </c>
      <c r="L26" s="9">
        <f t="shared" si="1"/>
        <v>49825</v>
      </c>
      <c r="M26" s="9">
        <f t="shared" si="1"/>
        <v>5782224</v>
      </c>
    </row>
    <row r="27" spans="1:13" x14ac:dyDescent="0.25">
      <c r="A27" s="8" t="s">
        <v>36</v>
      </c>
      <c r="B27" s="9">
        <v>257</v>
      </c>
      <c r="C27" s="9">
        <v>649</v>
      </c>
      <c r="D27" s="9"/>
      <c r="E27" s="9">
        <v>16</v>
      </c>
      <c r="F27" s="9">
        <v>444</v>
      </c>
      <c r="G27" s="9"/>
      <c r="H27" s="9">
        <v>0</v>
      </c>
      <c r="I27" s="9">
        <v>0</v>
      </c>
      <c r="J27" s="9">
        <v>0</v>
      </c>
      <c r="K27" s="9">
        <f t="shared" si="1"/>
        <v>273</v>
      </c>
      <c r="L27" s="9">
        <f t="shared" si="1"/>
        <v>1093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106</v>
      </c>
      <c r="F29" s="9">
        <v>1589</v>
      </c>
      <c r="G29" s="9"/>
      <c r="H29" s="9">
        <v>36</v>
      </c>
      <c r="I29" s="9">
        <v>72</v>
      </c>
      <c r="J29" s="9">
        <v>0</v>
      </c>
      <c r="K29" s="9">
        <f t="shared" si="1"/>
        <v>142</v>
      </c>
      <c r="L29" s="9">
        <f t="shared" si="1"/>
        <v>1661</v>
      </c>
      <c r="M29" s="9">
        <f t="shared" si="1"/>
        <v>0</v>
      </c>
    </row>
    <row r="30" spans="1:13" x14ac:dyDescent="0.25">
      <c r="A30" s="8" t="s">
        <v>39</v>
      </c>
      <c r="B30" s="9">
        <v>1574</v>
      </c>
      <c r="C30" s="9">
        <v>4102</v>
      </c>
      <c r="D30" s="9"/>
      <c r="E30" s="9">
        <v>26</v>
      </c>
      <c r="F30" s="9">
        <v>307</v>
      </c>
      <c r="G30" s="9"/>
      <c r="H30" s="9">
        <v>9</v>
      </c>
      <c r="I30" s="9">
        <v>12</v>
      </c>
      <c r="J30" s="9">
        <v>100110</v>
      </c>
      <c r="K30" s="9">
        <f t="shared" si="1"/>
        <v>1609</v>
      </c>
      <c r="L30" s="9">
        <f t="shared" si="1"/>
        <v>4421</v>
      </c>
      <c r="M30" s="9">
        <f t="shared" si="1"/>
        <v>100110</v>
      </c>
    </row>
    <row r="31" spans="1:13" x14ac:dyDescent="0.25">
      <c r="A31" s="8" t="s">
        <v>40</v>
      </c>
      <c r="B31" s="9">
        <v>477</v>
      </c>
      <c r="C31" s="9">
        <v>1269</v>
      </c>
      <c r="D31" s="9"/>
      <c r="E31" s="9">
        <v>4</v>
      </c>
      <c r="F31" s="9">
        <v>37</v>
      </c>
      <c r="G31" s="9"/>
      <c r="H31" s="9">
        <v>0</v>
      </c>
      <c r="I31" s="9">
        <v>0</v>
      </c>
      <c r="J31" s="9">
        <v>0</v>
      </c>
      <c r="K31" s="9">
        <f t="shared" si="1"/>
        <v>481</v>
      </c>
      <c r="L31" s="9">
        <f t="shared" si="1"/>
        <v>1306</v>
      </c>
      <c r="M31" s="9">
        <f t="shared" si="1"/>
        <v>0</v>
      </c>
    </row>
    <row r="32" spans="1:13" x14ac:dyDescent="0.25">
      <c r="A32" s="8" t="s">
        <v>60</v>
      </c>
      <c r="B32" s="9">
        <v>41</v>
      </c>
      <c r="C32" s="9">
        <v>117</v>
      </c>
      <c r="D32" s="9"/>
      <c r="E32" s="9">
        <v>0</v>
      </c>
      <c r="F32" s="9">
        <v>0</v>
      </c>
      <c r="G32" s="9"/>
      <c r="H32" s="9">
        <v>1</v>
      </c>
      <c r="I32" s="9">
        <v>4</v>
      </c>
      <c r="J32" s="9">
        <v>550</v>
      </c>
      <c r="K32" s="9">
        <f t="shared" si="1"/>
        <v>42</v>
      </c>
      <c r="L32" s="9">
        <f t="shared" si="1"/>
        <v>121</v>
      </c>
      <c r="M32" s="9">
        <f t="shared" si="1"/>
        <v>550</v>
      </c>
    </row>
    <row r="33" spans="1:13" x14ac:dyDescent="0.25">
      <c r="A33" s="8" t="s">
        <v>41</v>
      </c>
      <c r="B33" s="9">
        <v>546</v>
      </c>
      <c r="C33" s="9">
        <v>1739</v>
      </c>
      <c r="D33" s="9"/>
      <c r="E33" s="9">
        <v>11</v>
      </c>
      <c r="F33" s="9">
        <v>297</v>
      </c>
      <c r="G33" s="9"/>
      <c r="H33" s="9">
        <v>59</v>
      </c>
      <c r="I33" s="9">
        <v>62</v>
      </c>
      <c r="J33" s="9">
        <v>458974</v>
      </c>
      <c r="K33" s="9">
        <f t="shared" si="1"/>
        <v>616</v>
      </c>
      <c r="L33" s="9">
        <f t="shared" si="1"/>
        <v>2098</v>
      </c>
      <c r="M33" s="9">
        <f t="shared" si="1"/>
        <v>458974</v>
      </c>
    </row>
    <row r="34" spans="1:13" x14ac:dyDescent="0.25">
      <c r="A34" s="8" t="s">
        <v>42</v>
      </c>
      <c r="B34" s="9">
        <v>3538</v>
      </c>
      <c r="C34" s="9">
        <v>9034</v>
      </c>
      <c r="D34" s="9"/>
      <c r="E34" s="9">
        <v>29</v>
      </c>
      <c r="F34" s="9">
        <v>324</v>
      </c>
      <c r="G34" s="9"/>
      <c r="H34" s="9">
        <v>17</v>
      </c>
      <c r="I34" s="9">
        <v>19</v>
      </c>
      <c r="J34" s="9">
        <v>263809</v>
      </c>
      <c r="K34" s="9">
        <f t="shared" si="1"/>
        <v>3584</v>
      </c>
      <c r="L34" s="9">
        <f t="shared" si="1"/>
        <v>9377</v>
      </c>
      <c r="M34" s="9">
        <f t="shared" si="1"/>
        <v>263809</v>
      </c>
    </row>
    <row r="35" spans="1:13" x14ac:dyDescent="0.25">
      <c r="A35" s="8" t="s">
        <v>43</v>
      </c>
      <c r="B35" s="9">
        <v>879</v>
      </c>
      <c r="C35" s="9">
        <v>2634</v>
      </c>
      <c r="D35" s="9"/>
      <c r="E35" s="9">
        <v>4</v>
      </c>
      <c r="F35" s="9">
        <v>34</v>
      </c>
      <c r="G35" s="9"/>
      <c r="H35" s="9">
        <v>500</v>
      </c>
      <c r="I35" s="9">
        <v>531</v>
      </c>
      <c r="J35" s="9">
        <v>9368639</v>
      </c>
      <c r="K35" s="9">
        <f t="shared" si="1"/>
        <v>1383</v>
      </c>
      <c r="L35" s="9">
        <f t="shared" si="1"/>
        <v>3199</v>
      </c>
      <c r="M35" s="9">
        <f t="shared" si="1"/>
        <v>9368639</v>
      </c>
    </row>
    <row r="36" spans="1:13" x14ac:dyDescent="0.25">
      <c r="A36" s="8" t="s">
        <v>61</v>
      </c>
      <c r="B36" s="9">
        <v>15</v>
      </c>
      <c r="C36" s="9">
        <v>31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15</v>
      </c>
      <c r="L36" s="9">
        <f t="shared" si="1"/>
        <v>31</v>
      </c>
      <c r="M36" s="9">
        <f t="shared" si="1"/>
        <v>0</v>
      </c>
    </row>
    <row r="37" spans="1:13" x14ac:dyDescent="0.25">
      <c r="A37" s="8" t="s">
        <v>62</v>
      </c>
      <c r="B37" s="9">
        <v>1</v>
      </c>
      <c r="C37" s="9">
        <v>3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1</v>
      </c>
      <c r="L37" s="9">
        <f t="shared" si="1"/>
        <v>3</v>
      </c>
      <c r="M37" s="9">
        <f t="shared" si="1"/>
        <v>0</v>
      </c>
    </row>
    <row r="38" spans="1:13" x14ac:dyDescent="0.25">
      <c r="A38" s="8" t="s">
        <v>63</v>
      </c>
      <c r="B38" s="9">
        <v>252</v>
      </c>
      <c r="C38" s="9">
        <v>691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252</v>
      </c>
      <c r="L38" s="9">
        <f t="shared" si="1"/>
        <v>691</v>
      </c>
      <c r="M38" s="9">
        <f t="shared" si="1"/>
        <v>0</v>
      </c>
    </row>
    <row r="39" spans="1:13" x14ac:dyDescent="0.25">
      <c r="A39" s="8" t="s">
        <v>64</v>
      </c>
      <c r="B39" s="9">
        <v>42</v>
      </c>
      <c r="C39" s="9">
        <v>130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42</v>
      </c>
      <c r="L39" s="9">
        <f t="shared" si="1"/>
        <v>130</v>
      </c>
      <c r="M39" s="9">
        <f t="shared" si="1"/>
        <v>0</v>
      </c>
    </row>
    <row r="40" spans="1:13" x14ac:dyDescent="0.25">
      <c r="A40" s="8" t="s">
        <v>65</v>
      </c>
      <c r="B40" s="9">
        <v>84</v>
      </c>
      <c r="C40" s="9">
        <v>242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84</v>
      </c>
      <c r="L40" s="9">
        <f t="shared" si="1"/>
        <v>242</v>
      </c>
      <c r="M40" s="9">
        <f t="shared" si="1"/>
        <v>0</v>
      </c>
    </row>
    <row r="41" spans="1:13" x14ac:dyDescent="0.25">
      <c r="A41" s="8" t="s">
        <v>66</v>
      </c>
      <c r="B41" s="9">
        <v>175</v>
      </c>
      <c r="C41" s="9">
        <v>480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175</v>
      </c>
      <c r="L41" s="9">
        <f t="shared" si="1"/>
        <v>480</v>
      </c>
      <c r="M41" s="9">
        <f t="shared" si="1"/>
        <v>0</v>
      </c>
    </row>
    <row r="42" spans="1:13" x14ac:dyDescent="0.25">
      <c r="A42" s="8" t="s">
        <v>44</v>
      </c>
      <c r="B42" s="9">
        <v>5623</v>
      </c>
      <c r="C42" s="9">
        <v>14880</v>
      </c>
      <c r="D42" s="9"/>
      <c r="E42" s="9">
        <v>99</v>
      </c>
      <c r="F42" s="9">
        <v>3504</v>
      </c>
      <c r="G42" s="9"/>
      <c r="H42" s="9">
        <v>8</v>
      </c>
      <c r="I42" s="9">
        <v>40</v>
      </c>
      <c r="J42" s="9">
        <v>405973</v>
      </c>
      <c r="K42" s="9">
        <f t="shared" si="1"/>
        <v>5730</v>
      </c>
      <c r="L42" s="9">
        <f t="shared" si="1"/>
        <v>18424</v>
      </c>
      <c r="M42" s="9">
        <f t="shared" si="1"/>
        <v>405973</v>
      </c>
    </row>
    <row r="43" spans="1:13" x14ac:dyDescent="0.25">
      <c r="A43" s="8" t="s">
        <v>45</v>
      </c>
      <c r="B43" s="9">
        <v>8062</v>
      </c>
      <c r="C43" s="9">
        <v>23967</v>
      </c>
      <c r="D43" s="9"/>
      <c r="E43" s="9">
        <v>197</v>
      </c>
      <c r="F43" s="9">
        <v>5394</v>
      </c>
      <c r="G43" s="9"/>
      <c r="H43" s="9">
        <v>3836</v>
      </c>
      <c r="I43" s="9">
        <v>4172</v>
      </c>
      <c r="J43" s="9">
        <v>53674073</v>
      </c>
      <c r="K43" s="9">
        <f t="shared" si="1"/>
        <v>12095</v>
      </c>
      <c r="L43" s="9">
        <f t="shared" si="1"/>
        <v>33533</v>
      </c>
      <c r="M43" s="9">
        <f t="shared" si="1"/>
        <v>53674073</v>
      </c>
    </row>
    <row r="44" spans="1:13" x14ac:dyDescent="0.25">
      <c r="A44" s="8" t="s">
        <v>46</v>
      </c>
      <c r="B44" s="9">
        <v>3506</v>
      </c>
      <c r="C44" s="9">
        <v>9154</v>
      </c>
      <c r="D44" s="9"/>
      <c r="E44" s="9">
        <v>199</v>
      </c>
      <c r="F44" s="9">
        <v>5549</v>
      </c>
      <c r="G44" s="9"/>
      <c r="H44" s="9">
        <v>2554</v>
      </c>
      <c r="I44" s="9">
        <v>2717</v>
      </c>
      <c r="J44" s="9">
        <v>1000</v>
      </c>
      <c r="K44" s="9">
        <f t="shared" si="1"/>
        <v>6259</v>
      </c>
      <c r="L44" s="9">
        <f t="shared" si="1"/>
        <v>17420</v>
      </c>
      <c r="M44" s="9">
        <f t="shared" si="1"/>
        <v>1000</v>
      </c>
    </row>
    <row r="45" spans="1:13" x14ac:dyDescent="0.25">
      <c r="A45" s="8" t="s">
        <v>47</v>
      </c>
      <c r="B45" s="9">
        <v>1964</v>
      </c>
      <c r="C45" s="9">
        <v>5472</v>
      </c>
      <c r="D45" s="9"/>
      <c r="E45" s="9">
        <v>14</v>
      </c>
      <c r="F45" s="9">
        <v>307</v>
      </c>
      <c r="G45" s="9"/>
      <c r="H45" s="9">
        <v>5</v>
      </c>
      <c r="I45" s="9">
        <v>6</v>
      </c>
      <c r="J45" s="9">
        <v>118673</v>
      </c>
      <c r="K45" s="9">
        <f t="shared" si="1"/>
        <v>1983</v>
      </c>
      <c r="L45" s="9">
        <f t="shared" si="1"/>
        <v>5785</v>
      </c>
      <c r="M45" s="9">
        <f t="shared" si="1"/>
        <v>118673</v>
      </c>
    </row>
    <row r="46" spans="1:13" x14ac:dyDescent="0.25">
      <c r="A46" s="8" t="s">
        <v>48</v>
      </c>
      <c r="B46" s="9">
        <v>154</v>
      </c>
      <c r="C46" s="9">
        <v>411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154</v>
      </c>
      <c r="L46" s="9">
        <f t="shared" si="1"/>
        <v>411</v>
      </c>
      <c r="M46" s="9">
        <f t="shared" si="1"/>
        <v>0</v>
      </c>
    </row>
    <row r="47" spans="1:13" x14ac:dyDescent="0.25">
      <c r="A47" s="8" t="s">
        <v>49</v>
      </c>
      <c r="B47" s="9">
        <v>832</v>
      </c>
      <c r="C47" s="9">
        <v>2096</v>
      </c>
      <c r="D47" s="9"/>
      <c r="E47" s="9">
        <v>753</v>
      </c>
      <c r="F47" s="9">
        <v>6081</v>
      </c>
      <c r="G47" s="9"/>
      <c r="H47" s="9">
        <v>0</v>
      </c>
      <c r="I47" s="9">
        <v>0</v>
      </c>
      <c r="J47" s="9">
        <v>0</v>
      </c>
      <c r="K47" s="9">
        <f t="shared" si="1"/>
        <v>1585</v>
      </c>
      <c r="L47" s="9">
        <f t="shared" si="1"/>
        <v>8177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98244</v>
      </c>
      <c r="C48" s="7">
        <f t="shared" ref="C48:M48" si="2">SUM(C49:C88)</f>
        <v>288871</v>
      </c>
      <c r="D48" s="7">
        <f t="shared" si="2"/>
        <v>0</v>
      </c>
      <c r="E48" s="7">
        <f t="shared" si="2"/>
        <v>19974</v>
      </c>
      <c r="F48" s="7">
        <f t="shared" si="2"/>
        <v>249801</v>
      </c>
      <c r="G48" s="7">
        <f t="shared" si="2"/>
        <v>0</v>
      </c>
      <c r="H48" s="7">
        <f t="shared" si="2"/>
        <v>33417</v>
      </c>
      <c r="I48" s="7">
        <f t="shared" si="2"/>
        <v>35782</v>
      </c>
      <c r="J48" s="7">
        <f t="shared" si="2"/>
        <v>401754623.81</v>
      </c>
      <c r="K48" s="7">
        <f t="shared" si="2"/>
        <v>151635</v>
      </c>
      <c r="L48" s="7">
        <f t="shared" si="2"/>
        <v>574454</v>
      </c>
      <c r="M48" s="7">
        <f t="shared" si="2"/>
        <v>401754623.81</v>
      </c>
    </row>
    <row r="49" spans="1:13" x14ac:dyDescent="0.25">
      <c r="A49" s="8" t="s">
        <v>18</v>
      </c>
      <c r="B49" s="9">
        <v>11</v>
      </c>
      <c r="C49" s="9">
        <v>22</v>
      </c>
      <c r="D49" s="9"/>
      <c r="E49" s="9">
        <v>0</v>
      </c>
      <c r="F49" s="9">
        <v>0</v>
      </c>
      <c r="G49" s="9"/>
      <c r="H49" s="9">
        <v>9</v>
      </c>
      <c r="I49" s="9">
        <v>9</v>
      </c>
      <c r="J49" s="9">
        <v>116848</v>
      </c>
      <c r="K49" s="9">
        <f t="shared" ref="K49:M64" si="3">SUM(B49+E49+H49)</f>
        <v>20</v>
      </c>
      <c r="L49" s="9">
        <f t="shared" si="3"/>
        <v>31</v>
      </c>
      <c r="M49" s="9">
        <f t="shared" si="3"/>
        <v>116848</v>
      </c>
    </row>
    <row r="50" spans="1:13" x14ac:dyDescent="0.25">
      <c r="A50" s="8" t="s">
        <v>19</v>
      </c>
      <c r="B50" s="9">
        <v>23224</v>
      </c>
      <c r="C50" s="9">
        <v>73534</v>
      </c>
      <c r="D50" s="9"/>
      <c r="E50" s="9">
        <v>15118</v>
      </c>
      <c r="F50" s="9">
        <v>128308</v>
      </c>
      <c r="G50" s="9"/>
      <c r="H50" s="9">
        <v>2250</v>
      </c>
      <c r="I50" s="9">
        <v>2395</v>
      </c>
      <c r="J50" s="9">
        <v>12255007.329999998</v>
      </c>
      <c r="K50" s="9">
        <f t="shared" si="3"/>
        <v>40592</v>
      </c>
      <c r="L50" s="9">
        <f t="shared" si="3"/>
        <v>204237</v>
      </c>
      <c r="M50" s="9">
        <f t="shared" si="3"/>
        <v>12255007.329999998</v>
      </c>
    </row>
    <row r="51" spans="1:13" x14ac:dyDescent="0.25">
      <c r="A51" s="8" t="s">
        <v>20</v>
      </c>
      <c r="B51" s="9">
        <v>430</v>
      </c>
      <c r="C51" s="9">
        <v>1381</v>
      </c>
      <c r="D51" s="9"/>
      <c r="E51" s="9">
        <v>276</v>
      </c>
      <c r="F51" s="9">
        <v>8290</v>
      </c>
      <c r="G51" s="9"/>
      <c r="H51" s="9">
        <v>7580</v>
      </c>
      <c r="I51" s="9">
        <v>7664</v>
      </c>
      <c r="J51" s="9">
        <v>142272216.90000001</v>
      </c>
      <c r="K51" s="9">
        <f t="shared" si="3"/>
        <v>8286</v>
      </c>
      <c r="L51" s="9">
        <f t="shared" si="3"/>
        <v>17335</v>
      </c>
      <c r="M51" s="9">
        <f t="shared" si="3"/>
        <v>142272216.90000001</v>
      </c>
    </row>
    <row r="52" spans="1:13" x14ac:dyDescent="0.25">
      <c r="A52" s="8" t="s">
        <v>21</v>
      </c>
      <c r="B52" s="9">
        <v>396</v>
      </c>
      <c r="C52" s="9">
        <v>963</v>
      </c>
      <c r="D52" s="9"/>
      <c r="E52" s="9">
        <v>890</v>
      </c>
      <c r="F52" s="9">
        <v>17585</v>
      </c>
      <c r="G52" s="9"/>
      <c r="H52" s="9">
        <v>1476</v>
      </c>
      <c r="I52" s="9">
        <v>1476</v>
      </c>
      <c r="J52" s="9">
        <v>23202011.199999996</v>
      </c>
      <c r="K52" s="9">
        <f t="shared" si="3"/>
        <v>2762</v>
      </c>
      <c r="L52" s="9">
        <f t="shared" si="3"/>
        <v>20024</v>
      </c>
      <c r="M52" s="9">
        <f t="shared" si="3"/>
        <v>23202011.199999996</v>
      </c>
    </row>
    <row r="53" spans="1:13" x14ac:dyDescent="0.25">
      <c r="A53" s="8" t="s">
        <v>22</v>
      </c>
      <c r="B53" s="9">
        <v>195</v>
      </c>
      <c r="C53" s="9">
        <v>431</v>
      </c>
      <c r="D53" s="9"/>
      <c r="E53" s="9">
        <v>31</v>
      </c>
      <c r="F53" s="9">
        <v>912</v>
      </c>
      <c r="G53" s="9"/>
      <c r="H53" s="9">
        <v>259</v>
      </c>
      <c r="I53" s="9">
        <v>259</v>
      </c>
      <c r="J53" s="9">
        <v>4274429.4800000004</v>
      </c>
      <c r="K53" s="9">
        <f t="shared" si="3"/>
        <v>485</v>
      </c>
      <c r="L53" s="9">
        <f t="shared" si="3"/>
        <v>1602</v>
      </c>
      <c r="M53" s="9">
        <f t="shared" si="3"/>
        <v>4274429.4800000004</v>
      </c>
    </row>
    <row r="54" spans="1:13" x14ac:dyDescent="0.25">
      <c r="A54" s="8" t="s">
        <v>23</v>
      </c>
      <c r="B54" s="9">
        <v>37</v>
      </c>
      <c r="C54" s="9">
        <v>72</v>
      </c>
      <c r="D54" s="9"/>
      <c r="E54" s="9">
        <v>0</v>
      </c>
      <c r="F54" s="9">
        <v>0</v>
      </c>
      <c r="G54" s="9"/>
      <c r="H54" s="9">
        <v>96</v>
      </c>
      <c r="I54" s="9">
        <v>96</v>
      </c>
      <c r="J54" s="9">
        <v>1284082</v>
      </c>
      <c r="K54" s="9">
        <f t="shared" si="3"/>
        <v>133</v>
      </c>
      <c r="L54" s="9">
        <f t="shared" si="3"/>
        <v>168</v>
      </c>
      <c r="M54" s="9">
        <f t="shared" si="3"/>
        <v>1284082</v>
      </c>
    </row>
    <row r="55" spans="1:13" x14ac:dyDescent="0.25">
      <c r="A55" s="8" t="s">
        <v>24</v>
      </c>
      <c r="B55" s="9">
        <v>78</v>
      </c>
      <c r="C55" s="9">
        <v>187</v>
      </c>
      <c r="D55" s="9"/>
      <c r="E55" s="9">
        <v>4</v>
      </c>
      <c r="F55" s="9">
        <v>29</v>
      </c>
      <c r="G55" s="9"/>
      <c r="H55" s="9">
        <v>0</v>
      </c>
      <c r="I55" s="9">
        <v>0</v>
      </c>
      <c r="J55" s="9">
        <v>0</v>
      </c>
      <c r="K55" s="9">
        <f t="shared" si="3"/>
        <v>82</v>
      </c>
      <c r="L55" s="9">
        <f t="shared" si="3"/>
        <v>216</v>
      </c>
      <c r="M55" s="9">
        <f t="shared" si="3"/>
        <v>0</v>
      </c>
    </row>
    <row r="56" spans="1:13" x14ac:dyDescent="0.25">
      <c r="A56" s="8" t="s">
        <v>25</v>
      </c>
      <c r="B56" s="9">
        <v>1327</v>
      </c>
      <c r="C56" s="9">
        <v>3337</v>
      </c>
      <c r="D56" s="9"/>
      <c r="E56" s="9">
        <v>107</v>
      </c>
      <c r="F56" s="9">
        <v>3573</v>
      </c>
      <c r="G56" s="9"/>
      <c r="H56" s="9">
        <v>973</v>
      </c>
      <c r="I56" s="9">
        <v>974</v>
      </c>
      <c r="J56" s="9">
        <v>16669436.959999999</v>
      </c>
      <c r="K56" s="9">
        <f t="shared" si="3"/>
        <v>2407</v>
      </c>
      <c r="L56" s="9">
        <f t="shared" si="3"/>
        <v>7884</v>
      </c>
      <c r="M56" s="9">
        <f t="shared" si="3"/>
        <v>16669436.959999999</v>
      </c>
    </row>
    <row r="57" spans="1:13" x14ac:dyDescent="0.25">
      <c r="A57" s="8" t="s">
        <v>26</v>
      </c>
      <c r="B57" s="9">
        <v>196</v>
      </c>
      <c r="C57" s="9">
        <v>486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196</v>
      </c>
      <c r="L57" s="9">
        <f t="shared" si="3"/>
        <v>486</v>
      </c>
      <c r="M57" s="9">
        <f t="shared" si="3"/>
        <v>0</v>
      </c>
    </row>
    <row r="58" spans="1:13" x14ac:dyDescent="0.25">
      <c r="A58" s="8" t="s">
        <v>27</v>
      </c>
      <c r="B58" s="9">
        <v>12</v>
      </c>
      <c r="C58" s="9">
        <v>24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12</v>
      </c>
      <c r="L58" s="9">
        <f t="shared" si="3"/>
        <v>24</v>
      </c>
      <c r="M58" s="9">
        <f t="shared" si="3"/>
        <v>0</v>
      </c>
    </row>
    <row r="59" spans="1:13" x14ac:dyDescent="0.25">
      <c r="A59" s="8" t="s">
        <v>28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29</v>
      </c>
      <c r="B60" s="9">
        <v>21533</v>
      </c>
      <c r="C60" s="9">
        <v>63507</v>
      </c>
      <c r="D60" s="9"/>
      <c r="E60" s="9">
        <v>1387</v>
      </c>
      <c r="F60" s="9">
        <v>46071</v>
      </c>
      <c r="G60" s="9"/>
      <c r="H60" s="9">
        <v>11414</v>
      </c>
      <c r="I60" s="9">
        <v>11934</v>
      </c>
      <c r="J60" s="9">
        <v>101068942.94</v>
      </c>
      <c r="K60" s="9">
        <f t="shared" si="3"/>
        <v>34334</v>
      </c>
      <c r="L60" s="9">
        <f t="shared" si="3"/>
        <v>121512</v>
      </c>
      <c r="M60" s="9">
        <f t="shared" si="3"/>
        <v>101068942.94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1547</v>
      </c>
      <c r="C62" s="9">
        <v>4604</v>
      </c>
      <c r="D62" s="9"/>
      <c r="E62" s="9">
        <v>24</v>
      </c>
      <c r="F62" s="9">
        <v>448</v>
      </c>
      <c r="G62" s="9"/>
      <c r="H62" s="9">
        <v>0</v>
      </c>
      <c r="I62" s="9">
        <v>0</v>
      </c>
      <c r="J62" s="9">
        <v>0</v>
      </c>
      <c r="K62" s="9">
        <f t="shared" si="3"/>
        <v>1571</v>
      </c>
      <c r="L62" s="9">
        <f t="shared" si="3"/>
        <v>5052</v>
      </c>
      <c r="M62" s="9">
        <f t="shared" si="3"/>
        <v>0</v>
      </c>
    </row>
    <row r="63" spans="1:13" x14ac:dyDescent="0.25">
      <c r="A63" s="8" t="s">
        <v>32</v>
      </c>
      <c r="B63" s="9">
        <v>1260</v>
      </c>
      <c r="C63" s="9">
        <v>3724</v>
      </c>
      <c r="D63" s="9"/>
      <c r="E63" s="9">
        <v>8</v>
      </c>
      <c r="F63" s="9">
        <v>91</v>
      </c>
      <c r="G63" s="9"/>
      <c r="H63" s="9">
        <v>0</v>
      </c>
      <c r="I63" s="9">
        <v>0</v>
      </c>
      <c r="J63" s="9">
        <v>0</v>
      </c>
      <c r="K63" s="9">
        <f t="shared" si="3"/>
        <v>1268</v>
      </c>
      <c r="L63" s="9">
        <f t="shared" si="3"/>
        <v>3815</v>
      </c>
      <c r="M63" s="9">
        <f t="shared" si="3"/>
        <v>0</v>
      </c>
    </row>
    <row r="64" spans="1:13" x14ac:dyDescent="0.25">
      <c r="A64" s="8" t="s">
        <v>33</v>
      </c>
      <c r="B64" s="9">
        <v>4357</v>
      </c>
      <c r="C64" s="9">
        <v>13422</v>
      </c>
      <c r="D64" s="9"/>
      <c r="E64" s="9">
        <v>130</v>
      </c>
      <c r="F64" s="9">
        <v>6251</v>
      </c>
      <c r="G64" s="9"/>
      <c r="H64" s="9">
        <v>1082</v>
      </c>
      <c r="I64" s="9">
        <v>1086</v>
      </c>
      <c r="J64" s="9">
        <v>2242729</v>
      </c>
      <c r="K64" s="9">
        <f t="shared" si="3"/>
        <v>5569</v>
      </c>
      <c r="L64" s="9">
        <f t="shared" si="3"/>
        <v>20759</v>
      </c>
      <c r="M64" s="9">
        <f t="shared" si="3"/>
        <v>2242729</v>
      </c>
    </row>
    <row r="65" spans="1:13" x14ac:dyDescent="0.25">
      <c r="A65" s="8" t="s">
        <v>34</v>
      </c>
      <c r="B65" s="9">
        <v>4310</v>
      </c>
      <c r="C65" s="9">
        <v>12909</v>
      </c>
      <c r="D65" s="9"/>
      <c r="E65" s="9">
        <v>143</v>
      </c>
      <c r="F65" s="9">
        <v>3535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4453</v>
      </c>
      <c r="L65" s="9">
        <f t="shared" si="4"/>
        <v>16444</v>
      </c>
      <c r="M65" s="9">
        <f t="shared" si="4"/>
        <v>0</v>
      </c>
    </row>
    <row r="66" spans="1:13" x14ac:dyDescent="0.25">
      <c r="A66" s="8" t="s">
        <v>59</v>
      </c>
      <c r="B66" s="9">
        <v>146</v>
      </c>
      <c r="C66" s="9">
        <v>463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146</v>
      </c>
      <c r="L66" s="9">
        <f t="shared" si="4"/>
        <v>463</v>
      </c>
      <c r="M66" s="9">
        <f t="shared" si="4"/>
        <v>0</v>
      </c>
    </row>
    <row r="67" spans="1:13" x14ac:dyDescent="0.25">
      <c r="A67" s="8" t="s">
        <v>35</v>
      </c>
      <c r="B67" s="9">
        <v>11233</v>
      </c>
      <c r="C67" s="9">
        <v>32805</v>
      </c>
      <c r="D67" s="9"/>
      <c r="E67" s="9">
        <v>415</v>
      </c>
      <c r="F67" s="9">
        <v>13482</v>
      </c>
      <c r="G67" s="9"/>
      <c r="H67" s="9">
        <v>1450</v>
      </c>
      <c r="I67" s="9">
        <v>1611</v>
      </c>
      <c r="J67" s="9">
        <v>21099558</v>
      </c>
      <c r="K67" s="9">
        <f t="shared" si="4"/>
        <v>13098</v>
      </c>
      <c r="L67" s="9">
        <f t="shared" si="4"/>
        <v>47898</v>
      </c>
      <c r="M67" s="9">
        <f t="shared" si="4"/>
        <v>21099558</v>
      </c>
    </row>
    <row r="68" spans="1:13" x14ac:dyDescent="0.25">
      <c r="A68" s="8" t="s">
        <v>36</v>
      </c>
      <c r="B68" s="9">
        <v>300</v>
      </c>
      <c r="C68" s="9">
        <v>777</v>
      </c>
      <c r="D68" s="9"/>
      <c r="E68" s="9">
        <v>17</v>
      </c>
      <c r="F68" s="9">
        <v>440</v>
      </c>
      <c r="G68" s="9"/>
      <c r="H68" s="9">
        <v>0</v>
      </c>
      <c r="I68" s="9">
        <v>0</v>
      </c>
      <c r="J68" s="9">
        <v>0</v>
      </c>
      <c r="K68" s="9">
        <f t="shared" si="4"/>
        <v>317</v>
      </c>
      <c r="L68" s="9">
        <f t="shared" si="4"/>
        <v>1217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106</v>
      </c>
      <c r="F70" s="9">
        <v>2093</v>
      </c>
      <c r="G70" s="9"/>
      <c r="H70" s="9">
        <v>36</v>
      </c>
      <c r="I70" s="9">
        <v>72</v>
      </c>
      <c r="J70" s="9">
        <v>0</v>
      </c>
      <c r="K70" s="9">
        <f t="shared" si="4"/>
        <v>142</v>
      </c>
      <c r="L70" s="9">
        <f t="shared" si="4"/>
        <v>2165</v>
      </c>
      <c r="M70" s="9">
        <f t="shared" si="4"/>
        <v>0</v>
      </c>
    </row>
    <row r="71" spans="1:13" x14ac:dyDescent="0.25">
      <c r="A71" s="8" t="s">
        <v>39</v>
      </c>
      <c r="B71" s="9">
        <v>1488</v>
      </c>
      <c r="C71" s="9">
        <v>3924</v>
      </c>
      <c r="D71" s="9"/>
      <c r="E71" s="9">
        <v>23</v>
      </c>
      <c r="F71" s="9">
        <v>384</v>
      </c>
      <c r="G71" s="9"/>
      <c r="H71" s="9">
        <v>6</v>
      </c>
      <c r="I71" s="9">
        <v>6</v>
      </c>
      <c r="J71" s="9">
        <v>38012</v>
      </c>
      <c r="K71" s="9">
        <f t="shared" si="4"/>
        <v>1517</v>
      </c>
      <c r="L71" s="9">
        <f t="shared" si="4"/>
        <v>4314</v>
      </c>
      <c r="M71" s="9">
        <f t="shared" si="4"/>
        <v>38012</v>
      </c>
    </row>
    <row r="72" spans="1:13" x14ac:dyDescent="0.25">
      <c r="A72" s="8" t="s">
        <v>40</v>
      </c>
      <c r="B72" s="9">
        <v>487</v>
      </c>
      <c r="C72" s="9">
        <v>1271</v>
      </c>
      <c r="D72" s="9"/>
      <c r="E72" s="9">
        <v>4</v>
      </c>
      <c r="F72" s="9">
        <v>40</v>
      </c>
      <c r="G72" s="9"/>
      <c r="H72" s="9">
        <v>0</v>
      </c>
      <c r="I72" s="9">
        <v>0</v>
      </c>
      <c r="J72" s="9">
        <v>0</v>
      </c>
      <c r="K72" s="9">
        <f t="shared" si="4"/>
        <v>491</v>
      </c>
      <c r="L72" s="9">
        <f t="shared" si="4"/>
        <v>1311</v>
      </c>
      <c r="M72" s="9">
        <f t="shared" si="4"/>
        <v>0</v>
      </c>
    </row>
    <row r="73" spans="1:13" x14ac:dyDescent="0.25">
      <c r="A73" s="8" t="s">
        <v>60</v>
      </c>
      <c r="B73" s="9">
        <v>39</v>
      </c>
      <c r="C73" s="9">
        <v>114</v>
      </c>
      <c r="D73" s="9"/>
      <c r="E73" s="9">
        <v>0</v>
      </c>
      <c r="F73" s="9">
        <v>0</v>
      </c>
      <c r="G73" s="9"/>
      <c r="H73" s="9">
        <v>1</v>
      </c>
      <c r="I73" s="9">
        <v>2</v>
      </c>
      <c r="J73" s="9">
        <v>0</v>
      </c>
      <c r="K73" s="9">
        <f t="shared" si="4"/>
        <v>40</v>
      </c>
      <c r="L73" s="9">
        <f t="shared" si="4"/>
        <v>116</v>
      </c>
      <c r="M73" s="9">
        <f t="shared" si="4"/>
        <v>0</v>
      </c>
    </row>
    <row r="74" spans="1:13" x14ac:dyDescent="0.25">
      <c r="A74" s="8" t="s">
        <v>41</v>
      </c>
      <c r="B74" s="9">
        <v>536</v>
      </c>
      <c r="C74" s="9">
        <v>1635</v>
      </c>
      <c r="D74" s="9"/>
      <c r="E74" s="9">
        <v>15</v>
      </c>
      <c r="F74" s="9">
        <v>363</v>
      </c>
      <c r="G74" s="9"/>
      <c r="H74" s="9">
        <v>33</v>
      </c>
      <c r="I74" s="9">
        <v>34</v>
      </c>
      <c r="J74" s="9">
        <v>37620</v>
      </c>
      <c r="K74" s="9">
        <f t="shared" si="4"/>
        <v>584</v>
      </c>
      <c r="L74" s="9">
        <f t="shared" si="4"/>
        <v>2032</v>
      </c>
      <c r="M74" s="9">
        <f t="shared" si="4"/>
        <v>37620</v>
      </c>
    </row>
    <row r="75" spans="1:13" x14ac:dyDescent="0.25">
      <c r="A75" s="8" t="s">
        <v>42</v>
      </c>
      <c r="B75" s="9">
        <v>3656</v>
      </c>
      <c r="C75" s="9">
        <v>9369</v>
      </c>
      <c r="D75" s="9"/>
      <c r="E75" s="9">
        <v>34</v>
      </c>
      <c r="F75" s="9">
        <v>426</v>
      </c>
      <c r="G75" s="9"/>
      <c r="H75" s="9">
        <v>18</v>
      </c>
      <c r="I75" s="9">
        <v>21</v>
      </c>
      <c r="J75" s="9">
        <v>15224</v>
      </c>
      <c r="K75" s="9">
        <f t="shared" si="4"/>
        <v>3708</v>
      </c>
      <c r="L75" s="9">
        <f t="shared" si="4"/>
        <v>9816</v>
      </c>
      <c r="M75" s="9">
        <f t="shared" si="4"/>
        <v>15224</v>
      </c>
    </row>
    <row r="76" spans="1:13" x14ac:dyDescent="0.25">
      <c r="A76" s="8" t="s">
        <v>43</v>
      </c>
      <c r="B76" s="9">
        <v>890</v>
      </c>
      <c r="C76" s="9">
        <v>2623</v>
      </c>
      <c r="D76" s="9"/>
      <c r="E76" s="9">
        <v>2</v>
      </c>
      <c r="F76" s="9">
        <v>21</v>
      </c>
      <c r="G76" s="9"/>
      <c r="H76" s="9">
        <v>490</v>
      </c>
      <c r="I76" s="9">
        <v>529</v>
      </c>
      <c r="J76" s="9">
        <v>2103089</v>
      </c>
      <c r="K76" s="9">
        <f t="shared" si="4"/>
        <v>1382</v>
      </c>
      <c r="L76" s="9">
        <f t="shared" si="4"/>
        <v>3173</v>
      </c>
      <c r="M76" s="9">
        <f t="shared" si="4"/>
        <v>2103089</v>
      </c>
    </row>
    <row r="77" spans="1:13" x14ac:dyDescent="0.25">
      <c r="A77" s="8" t="s">
        <v>61</v>
      </c>
      <c r="B77" s="9">
        <v>17</v>
      </c>
      <c r="C77" s="9">
        <v>32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17</v>
      </c>
      <c r="L77" s="9">
        <f t="shared" si="4"/>
        <v>32</v>
      </c>
      <c r="M77" s="9">
        <f t="shared" si="4"/>
        <v>0</v>
      </c>
    </row>
    <row r="78" spans="1:13" x14ac:dyDescent="0.25">
      <c r="A78" s="8" t="s">
        <v>62</v>
      </c>
      <c r="B78" s="9">
        <v>4</v>
      </c>
      <c r="C78" s="9">
        <v>10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4</v>
      </c>
      <c r="L78" s="9">
        <f t="shared" si="4"/>
        <v>10</v>
      </c>
      <c r="M78" s="9">
        <f t="shared" si="4"/>
        <v>0</v>
      </c>
    </row>
    <row r="79" spans="1:13" x14ac:dyDescent="0.25">
      <c r="A79" s="8" t="s">
        <v>63</v>
      </c>
      <c r="B79" s="9">
        <v>158</v>
      </c>
      <c r="C79" s="9">
        <v>391</v>
      </c>
      <c r="D79" s="9"/>
      <c r="E79" s="9">
        <v>2</v>
      </c>
      <c r="F79" s="9">
        <v>37</v>
      </c>
      <c r="G79" s="9"/>
      <c r="H79" s="9">
        <v>0</v>
      </c>
      <c r="I79" s="9">
        <v>0</v>
      </c>
      <c r="J79" s="9">
        <v>0</v>
      </c>
      <c r="K79" s="9">
        <f t="shared" si="4"/>
        <v>160</v>
      </c>
      <c r="L79" s="9">
        <f t="shared" si="4"/>
        <v>428</v>
      </c>
      <c r="M79" s="9">
        <f t="shared" si="4"/>
        <v>0</v>
      </c>
    </row>
    <row r="80" spans="1:13" x14ac:dyDescent="0.25">
      <c r="A80" s="8" t="s">
        <v>64</v>
      </c>
      <c r="B80" s="9">
        <v>92</v>
      </c>
      <c r="C80" s="9">
        <v>400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92</v>
      </c>
      <c r="L80" s="9">
        <f t="shared" si="4"/>
        <v>400</v>
      </c>
      <c r="M80" s="9">
        <f t="shared" si="4"/>
        <v>0</v>
      </c>
    </row>
    <row r="81" spans="1:13" x14ac:dyDescent="0.25">
      <c r="A81" s="8" t="s">
        <v>65</v>
      </c>
      <c r="B81" s="9">
        <v>69</v>
      </c>
      <c r="C81" s="9">
        <v>192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69</v>
      </c>
      <c r="L81" s="9">
        <f t="shared" si="4"/>
        <v>192</v>
      </c>
      <c r="M81" s="9">
        <f t="shared" si="4"/>
        <v>0</v>
      </c>
    </row>
    <row r="82" spans="1:13" x14ac:dyDescent="0.25">
      <c r="A82" s="8" t="s">
        <v>66</v>
      </c>
      <c r="B82" s="9">
        <v>147</v>
      </c>
      <c r="C82" s="9">
        <v>400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147</v>
      </c>
      <c r="L82" s="9">
        <f t="shared" si="4"/>
        <v>400</v>
      </c>
      <c r="M82" s="9">
        <f t="shared" si="4"/>
        <v>0</v>
      </c>
    </row>
    <row r="83" spans="1:13" x14ac:dyDescent="0.25">
      <c r="A83" s="8" t="s">
        <v>44</v>
      </c>
      <c r="B83" s="9">
        <v>5745</v>
      </c>
      <c r="C83" s="9">
        <v>15370</v>
      </c>
      <c r="D83" s="9"/>
      <c r="E83" s="9">
        <v>138</v>
      </c>
      <c r="F83" s="9">
        <v>2026</v>
      </c>
      <c r="G83" s="9"/>
      <c r="H83" s="9">
        <v>21</v>
      </c>
      <c r="I83" s="9">
        <v>23</v>
      </c>
      <c r="J83" s="9">
        <v>0</v>
      </c>
      <c r="K83" s="9">
        <f t="shared" si="4"/>
        <v>5904</v>
      </c>
      <c r="L83" s="9">
        <f t="shared" si="4"/>
        <v>17419</v>
      </c>
      <c r="M83" s="9">
        <f t="shared" si="4"/>
        <v>0</v>
      </c>
    </row>
    <row r="84" spans="1:13" x14ac:dyDescent="0.25">
      <c r="A84" s="8" t="s">
        <v>45</v>
      </c>
      <c r="B84" s="9">
        <v>8024</v>
      </c>
      <c r="C84" s="9">
        <v>23927</v>
      </c>
      <c r="D84" s="9"/>
      <c r="E84" s="9">
        <v>199</v>
      </c>
      <c r="F84" s="9">
        <v>5272</v>
      </c>
      <c r="G84" s="9"/>
      <c r="H84" s="9">
        <v>3677</v>
      </c>
      <c r="I84" s="9">
        <v>4801</v>
      </c>
      <c r="J84" s="9">
        <v>35843683</v>
      </c>
      <c r="K84" s="9">
        <f t="shared" si="4"/>
        <v>11900</v>
      </c>
      <c r="L84" s="9">
        <f t="shared" si="4"/>
        <v>34000</v>
      </c>
      <c r="M84" s="9">
        <f t="shared" si="4"/>
        <v>35843683</v>
      </c>
    </row>
    <row r="85" spans="1:13" x14ac:dyDescent="0.25">
      <c r="A85" s="8" t="s">
        <v>46</v>
      </c>
      <c r="B85" s="9">
        <v>3537</v>
      </c>
      <c r="C85" s="9">
        <v>9386</v>
      </c>
      <c r="D85" s="9"/>
      <c r="E85" s="9">
        <v>202</v>
      </c>
      <c r="F85" s="9">
        <v>5357</v>
      </c>
      <c r="G85" s="9"/>
      <c r="H85" s="9">
        <v>2542</v>
      </c>
      <c r="I85" s="9">
        <v>2786</v>
      </c>
      <c r="J85" s="9">
        <v>39209234</v>
      </c>
      <c r="K85" s="9">
        <f t="shared" si="4"/>
        <v>6281</v>
      </c>
      <c r="L85" s="9">
        <f t="shared" si="4"/>
        <v>17529</v>
      </c>
      <c r="M85" s="9">
        <f t="shared" si="4"/>
        <v>39209234</v>
      </c>
    </row>
    <row r="86" spans="1:13" x14ac:dyDescent="0.25">
      <c r="A86" s="8" t="s">
        <v>47</v>
      </c>
      <c r="B86" s="9">
        <v>1841</v>
      </c>
      <c r="C86" s="9">
        <v>5119</v>
      </c>
      <c r="D86" s="9"/>
      <c r="E86" s="9">
        <v>14</v>
      </c>
      <c r="F86" s="9">
        <v>218</v>
      </c>
      <c r="G86" s="9"/>
      <c r="H86" s="9">
        <v>4</v>
      </c>
      <c r="I86" s="9">
        <v>4</v>
      </c>
      <c r="J86" s="9">
        <v>22500</v>
      </c>
      <c r="K86" s="9">
        <f t="shared" si="4"/>
        <v>1859</v>
      </c>
      <c r="L86" s="9">
        <f t="shared" si="4"/>
        <v>5341</v>
      </c>
      <c r="M86" s="9">
        <f t="shared" si="4"/>
        <v>22500</v>
      </c>
    </row>
    <row r="87" spans="1:13" x14ac:dyDescent="0.25">
      <c r="A87" s="8" t="s">
        <v>48</v>
      </c>
      <c r="B87" s="9">
        <v>130</v>
      </c>
      <c r="C87" s="9">
        <v>333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130</v>
      </c>
      <c r="L87" s="9">
        <f t="shared" si="4"/>
        <v>333</v>
      </c>
      <c r="M87" s="9">
        <f t="shared" si="4"/>
        <v>0</v>
      </c>
    </row>
    <row r="88" spans="1:13" x14ac:dyDescent="0.25">
      <c r="A88" s="8" t="s">
        <v>49</v>
      </c>
      <c r="B88" s="9">
        <v>792</v>
      </c>
      <c r="C88" s="9">
        <v>1727</v>
      </c>
      <c r="D88" s="9"/>
      <c r="E88" s="9">
        <v>685</v>
      </c>
      <c r="F88" s="9">
        <v>4549</v>
      </c>
      <c r="G88" s="9"/>
      <c r="H88" s="9">
        <v>0</v>
      </c>
      <c r="I88" s="9">
        <v>0</v>
      </c>
      <c r="J88" s="9">
        <v>0</v>
      </c>
      <c r="K88" s="9">
        <f t="shared" si="4"/>
        <v>1477</v>
      </c>
      <c r="L88" s="9">
        <f t="shared" si="4"/>
        <v>6276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202010</v>
      </c>
      <c r="C89" s="11">
        <f t="shared" ref="C89:M89" si="5">SUM(C7,C48)</f>
        <v>595936</v>
      </c>
      <c r="D89" s="11">
        <f t="shared" si="5"/>
        <v>0</v>
      </c>
      <c r="E89" s="11">
        <f t="shared" si="5"/>
        <v>40194</v>
      </c>
      <c r="F89" s="11">
        <f t="shared" si="5"/>
        <v>534954</v>
      </c>
      <c r="G89" s="11">
        <f t="shared" si="5"/>
        <v>0</v>
      </c>
      <c r="H89" s="11">
        <f t="shared" si="5"/>
        <v>69601</v>
      </c>
      <c r="I89" s="11">
        <f t="shared" si="5"/>
        <v>73582</v>
      </c>
      <c r="J89" s="11">
        <f t="shared" si="5"/>
        <v>937035976.27999997</v>
      </c>
      <c r="K89" s="11">
        <f t="shared" si="5"/>
        <v>311805</v>
      </c>
      <c r="L89" s="11">
        <f t="shared" si="5"/>
        <v>1204472</v>
      </c>
      <c r="M89" s="11">
        <f t="shared" si="5"/>
        <v>937035976.27999997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43" activePane="bottomLeft" state="frozen"/>
      <selection pane="bottomLeft" activeCell="A98" sqref="A98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109923</v>
      </c>
      <c r="C7" s="7">
        <f t="shared" ref="C7:M7" si="0">SUM(C8:C47)</f>
        <v>330946</v>
      </c>
      <c r="D7" s="7">
        <f t="shared" si="0"/>
        <v>0</v>
      </c>
      <c r="E7" s="7">
        <f t="shared" si="0"/>
        <v>21416</v>
      </c>
      <c r="F7" s="7">
        <f t="shared" si="0"/>
        <v>284297</v>
      </c>
      <c r="G7" s="7">
        <f t="shared" si="0"/>
        <v>0</v>
      </c>
      <c r="H7" s="7">
        <f t="shared" si="0"/>
        <v>34752</v>
      </c>
      <c r="I7" s="7">
        <f t="shared" si="0"/>
        <v>36405</v>
      </c>
      <c r="J7" s="7">
        <f t="shared" si="0"/>
        <v>553981102.74000001</v>
      </c>
      <c r="K7" s="7">
        <f t="shared" si="0"/>
        <v>166091</v>
      </c>
      <c r="L7" s="7">
        <f t="shared" si="0"/>
        <v>651648</v>
      </c>
      <c r="M7" s="7">
        <f t="shared" si="0"/>
        <v>553981102.74000001</v>
      </c>
    </row>
    <row r="8" spans="1:13" x14ac:dyDescent="0.25">
      <c r="A8" s="8" t="s">
        <v>18</v>
      </c>
      <c r="B8" s="9">
        <v>17</v>
      </c>
      <c r="C8" s="9">
        <v>47</v>
      </c>
      <c r="D8" s="9"/>
      <c r="E8" s="9">
        <v>1</v>
      </c>
      <c r="F8" s="9">
        <v>16</v>
      </c>
      <c r="G8" s="9"/>
      <c r="H8" s="9">
        <v>103</v>
      </c>
      <c r="I8" s="9">
        <v>106</v>
      </c>
      <c r="J8" s="9">
        <v>107430</v>
      </c>
      <c r="K8" s="9">
        <f>SUM(B8+E8+H8)</f>
        <v>121</v>
      </c>
      <c r="L8" s="9">
        <f>SUM(C8+F8+I8)</f>
        <v>169</v>
      </c>
      <c r="M8" s="9">
        <f>SUM(D8+G8+J8)</f>
        <v>107430</v>
      </c>
    </row>
    <row r="9" spans="1:13" x14ac:dyDescent="0.25">
      <c r="A9" s="8" t="s">
        <v>19</v>
      </c>
      <c r="B9" s="9">
        <v>28544</v>
      </c>
      <c r="C9" s="9">
        <v>91994</v>
      </c>
      <c r="D9" s="9"/>
      <c r="E9" s="9">
        <v>17147</v>
      </c>
      <c r="F9" s="9">
        <v>165550</v>
      </c>
      <c r="G9" s="9"/>
      <c r="H9" s="9">
        <v>2372</v>
      </c>
      <c r="I9" s="9">
        <v>2605</v>
      </c>
      <c r="J9" s="9">
        <v>25084527.350000001</v>
      </c>
      <c r="K9" s="9">
        <f t="shared" ref="K9:M47" si="1">SUM(B9+E9+H9)</f>
        <v>48063</v>
      </c>
      <c r="L9" s="9">
        <f t="shared" si="1"/>
        <v>260149</v>
      </c>
      <c r="M9" s="9">
        <f t="shared" si="1"/>
        <v>25084527.350000001</v>
      </c>
    </row>
    <row r="10" spans="1:13" x14ac:dyDescent="0.25">
      <c r="A10" s="8" t="s">
        <v>20</v>
      </c>
      <c r="B10" s="9">
        <v>527</v>
      </c>
      <c r="C10" s="9">
        <v>1899</v>
      </c>
      <c r="D10" s="9"/>
      <c r="E10" s="9">
        <v>347</v>
      </c>
      <c r="F10" s="9">
        <v>11092</v>
      </c>
      <c r="G10" s="9"/>
      <c r="H10" s="9">
        <v>7027</v>
      </c>
      <c r="I10" s="9">
        <v>7198</v>
      </c>
      <c r="J10" s="9">
        <v>87430199.289999992</v>
      </c>
      <c r="K10" s="9">
        <f t="shared" si="1"/>
        <v>7901</v>
      </c>
      <c r="L10" s="9">
        <f t="shared" si="1"/>
        <v>20189</v>
      </c>
      <c r="M10" s="9">
        <f t="shared" si="1"/>
        <v>87430199.289999992</v>
      </c>
    </row>
    <row r="11" spans="1:13" x14ac:dyDescent="0.25">
      <c r="A11" s="8" t="s">
        <v>21</v>
      </c>
      <c r="B11" s="9">
        <v>467</v>
      </c>
      <c r="C11" s="9">
        <v>1169</v>
      </c>
      <c r="D11" s="9"/>
      <c r="E11" s="9">
        <v>862</v>
      </c>
      <c r="F11" s="9">
        <v>21797</v>
      </c>
      <c r="G11" s="9"/>
      <c r="H11" s="9">
        <v>1552</v>
      </c>
      <c r="I11" s="9">
        <v>1598</v>
      </c>
      <c r="J11" s="9">
        <v>14843559</v>
      </c>
      <c r="K11" s="9">
        <f t="shared" si="1"/>
        <v>2881</v>
      </c>
      <c r="L11" s="9">
        <f t="shared" si="1"/>
        <v>24564</v>
      </c>
      <c r="M11" s="9">
        <f t="shared" si="1"/>
        <v>14843559</v>
      </c>
    </row>
    <row r="12" spans="1:13" x14ac:dyDescent="0.25">
      <c r="A12" s="8" t="s">
        <v>22</v>
      </c>
      <c r="B12" s="9">
        <v>298</v>
      </c>
      <c r="C12" s="9">
        <v>806</v>
      </c>
      <c r="D12" s="9"/>
      <c r="E12" s="9">
        <v>31</v>
      </c>
      <c r="F12" s="9">
        <v>966</v>
      </c>
      <c r="G12" s="9"/>
      <c r="H12" s="9">
        <v>322</v>
      </c>
      <c r="I12" s="9">
        <v>331</v>
      </c>
      <c r="J12" s="9">
        <v>3526800</v>
      </c>
      <c r="K12" s="9">
        <f t="shared" si="1"/>
        <v>651</v>
      </c>
      <c r="L12" s="9">
        <f t="shared" si="1"/>
        <v>2103</v>
      </c>
      <c r="M12" s="9">
        <f t="shared" si="1"/>
        <v>3526800</v>
      </c>
    </row>
    <row r="13" spans="1:13" x14ac:dyDescent="0.25">
      <c r="A13" s="8" t="s">
        <v>23</v>
      </c>
      <c r="B13" s="9">
        <v>92</v>
      </c>
      <c r="C13" s="9">
        <v>179</v>
      </c>
      <c r="D13" s="9"/>
      <c r="E13" s="9">
        <v>0</v>
      </c>
      <c r="F13" s="9">
        <v>0</v>
      </c>
      <c r="G13" s="9"/>
      <c r="H13" s="9">
        <v>84</v>
      </c>
      <c r="I13" s="9">
        <v>84</v>
      </c>
      <c r="J13" s="9">
        <v>1182640.3</v>
      </c>
      <c r="K13" s="9">
        <f t="shared" si="1"/>
        <v>176</v>
      </c>
      <c r="L13" s="9">
        <f t="shared" si="1"/>
        <v>263</v>
      </c>
      <c r="M13" s="9">
        <f t="shared" si="1"/>
        <v>1182640.3</v>
      </c>
    </row>
    <row r="14" spans="1:13" x14ac:dyDescent="0.25">
      <c r="A14" s="8" t="s">
        <v>24</v>
      </c>
      <c r="B14" s="9">
        <v>51</v>
      </c>
      <c r="C14" s="9">
        <v>135</v>
      </c>
      <c r="D14" s="9"/>
      <c r="E14" s="9">
        <v>1</v>
      </c>
      <c r="F14" s="9">
        <v>5</v>
      </c>
      <c r="G14" s="9"/>
      <c r="H14" s="9">
        <v>0</v>
      </c>
      <c r="I14" s="9">
        <v>0</v>
      </c>
      <c r="J14" s="9">
        <v>0</v>
      </c>
      <c r="K14" s="9">
        <f t="shared" si="1"/>
        <v>52</v>
      </c>
      <c r="L14" s="9">
        <f t="shared" si="1"/>
        <v>140</v>
      </c>
      <c r="M14" s="9">
        <f t="shared" si="1"/>
        <v>0</v>
      </c>
    </row>
    <row r="15" spans="1:13" x14ac:dyDescent="0.25">
      <c r="A15" s="8" t="s">
        <v>25</v>
      </c>
      <c r="B15" s="9">
        <v>1563</v>
      </c>
      <c r="C15" s="9">
        <v>3933</v>
      </c>
      <c r="D15" s="9"/>
      <c r="E15" s="9">
        <v>101</v>
      </c>
      <c r="F15" s="9">
        <v>3327</v>
      </c>
      <c r="G15" s="9"/>
      <c r="H15" s="9">
        <v>1226</v>
      </c>
      <c r="I15" s="9">
        <v>1315</v>
      </c>
      <c r="J15" s="9">
        <v>11833621.120000001</v>
      </c>
      <c r="K15" s="9">
        <f t="shared" si="1"/>
        <v>2890</v>
      </c>
      <c r="L15" s="9">
        <f t="shared" si="1"/>
        <v>8575</v>
      </c>
      <c r="M15" s="9">
        <f t="shared" si="1"/>
        <v>11833621.120000001</v>
      </c>
    </row>
    <row r="16" spans="1:13" x14ac:dyDescent="0.25">
      <c r="A16" s="8" t="s">
        <v>26</v>
      </c>
      <c r="B16" s="9">
        <v>196</v>
      </c>
      <c r="C16" s="9">
        <v>564</v>
      </c>
      <c r="D16" s="9"/>
      <c r="E16" s="9">
        <v>3</v>
      </c>
      <c r="F16" s="9">
        <v>49</v>
      </c>
      <c r="G16" s="9"/>
      <c r="H16" s="9">
        <v>0</v>
      </c>
      <c r="I16" s="9">
        <v>0</v>
      </c>
      <c r="J16" s="9">
        <v>0</v>
      </c>
      <c r="K16" s="9">
        <f t="shared" si="1"/>
        <v>199</v>
      </c>
      <c r="L16" s="9">
        <f t="shared" si="1"/>
        <v>613</v>
      </c>
      <c r="M16" s="9">
        <f t="shared" si="1"/>
        <v>0</v>
      </c>
    </row>
    <row r="17" spans="1:13" x14ac:dyDescent="0.25">
      <c r="A17" s="8" t="s">
        <v>27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28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29</v>
      </c>
      <c r="B19" s="9">
        <v>24846</v>
      </c>
      <c r="C19" s="9">
        <v>76725</v>
      </c>
      <c r="D19" s="9"/>
      <c r="E19" s="9">
        <v>1420</v>
      </c>
      <c r="F19" s="9">
        <v>48393</v>
      </c>
      <c r="G19" s="9"/>
      <c r="H19" s="9">
        <v>12103</v>
      </c>
      <c r="I19" s="9">
        <v>12344</v>
      </c>
      <c r="J19" s="9">
        <v>263074241.67999998</v>
      </c>
      <c r="K19" s="9">
        <f t="shared" si="1"/>
        <v>38369</v>
      </c>
      <c r="L19" s="9">
        <f t="shared" si="1"/>
        <v>137462</v>
      </c>
      <c r="M19" s="9">
        <f t="shared" si="1"/>
        <v>263074241.67999998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1304</v>
      </c>
      <c r="C21" s="9">
        <v>4051</v>
      </c>
      <c r="D21" s="9"/>
      <c r="E21" s="9">
        <v>6</v>
      </c>
      <c r="F21" s="9">
        <v>89</v>
      </c>
      <c r="G21" s="9"/>
      <c r="H21" s="9">
        <v>0</v>
      </c>
      <c r="I21" s="9">
        <v>0</v>
      </c>
      <c r="J21" s="9">
        <v>0</v>
      </c>
      <c r="K21" s="9">
        <f t="shared" si="1"/>
        <v>1310</v>
      </c>
      <c r="L21" s="9">
        <f t="shared" si="1"/>
        <v>4140</v>
      </c>
      <c r="M21" s="9">
        <f t="shared" si="1"/>
        <v>0</v>
      </c>
    </row>
    <row r="22" spans="1:13" x14ac:dyDescent="0.25">
      <c r="A22" s="8" t="s">
        <v>32</v>
      </c>
      <c r="B22" s="9">
        <v>1363</v>
      </c>
      <c r="C22" s="9">
        <v>1746</v>
      </c>
      <c r="D22" s="9"/>
      <c r="E22" s="9">
        <v>4</v>
      </c>
      <c r="F22" s="9">
        <v>24</v>
      </c>
      <c r="G22" s="9"/>
      <c r="H22" s="9">
        <v>0</v>
      </c>
      <c r="I22" s="9">
        <v>0</v>
      </c>
      <c r="J22" s="9">
        <v>0</v>
      </c>
      <c r="K22" s="9">
        <f t="shared" si="1"/>
        <v>1367</v>
      </c>
      <c r="L22" s="9">
        <f t="shared" si="1"/>
        <v>1770</v>
      </c>
      <c r="M22" s="9">
        <f t="shared" si="1"/>
        <v>0</v>
      </c>
    </row>
    <row r="23" spans="1:13" x14ac:dyDescent="0.25">
      <c r="A23" s="8" t="s">
        <v>33</v>
      </c>
      <c r="B23" s="9">
        <v>4868</v>
      </c>
      <c r="C23" s="9">
        <v>15252</v>
      </c>
      <c r="D23" s="9"/>
      <c r="E23" s="9">
        <v>122</v>
      </c>
      <c r="F23" s="9">
        <v>5907</v>
      </c>
      <c r="G23" s="9"/>
      <c r="H23" s="9">
        <v>1283</v>
      </c>
      <c r="I23" s="9">
        <v>1283</v>
      </c>
      <c r="J23" s="9">
        <v>30308221</v>
      </c>
      <c r="K23" s="9">
        <f t="shared" si="1"/>
        <v>6273</v>
      </c>
      <c r="L23" s="9">
        <f t="shared" si="1"/>
        <v>22442</v>
      </c>
      <c r="M23" s="9">
        <f t="shared" si="1"/>
        <v>30308221</v>
      </c>
    </row>
    <row r="24" spans="1:13" x14ac:dyDescent="0.25">
      <c r="A24" s="8" t="s">
        <v>34</v>
      </c>
      <c r="B24" s="9">
        <v>4550</v>
      </c>
      <c r="C24" s="9">
        <v>14248</v>
      </c>
      <c r="D24" s="9"/>
      <c r="E24" s="9">
        <v>104</v>
      </c>
      <c r="F24" s="9">
        <v>2299</v>
      </c>
      <c r="G24" s="9"/>
      <c r="H24" s="9">
        <v>0</v>
      </c>
      <c r="I24" s="9">
        <v>0</v>
      </c>
      <c r="J24" s="9">
        <v>0</v>
      </c>
      <c r="K24" s="9">
        <f t="shared" si="1"/>
        <v>4654</v>
      </c>
      <c r="L24" s="9">
        <f t="shared" si="1"/>
        <v>16547</v>
      </c>
      <c r="M24" s="9">
        <f t="shared" si="1"/>
        <v>0</v>
      </c>
    </row>
    <row r="25" spans="1:13" x14ac:dyDescent="0.25">
      <c r="A25" s="8" t="s">
        <v>59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35</v>
      </c>
      <c r="B26" s="9">
        <v>12000</v>
      </c>
      <c r="C26" s="9">
        <v>36286</v>
      </c>
      <c r="D26" s="9"/>
      <c r="E26" s="9">
        <v>298</v>
      </c>
      <c r="F26" s="9">
        <v>8335</v>
      </c>
      <c r="G26" s="9"/>
      <c r="H26" s="9">
        <v>1141</v>
      </c>
      <c r="I26" s="9">
        <v>1365</v>
      </c>
      <c r="J26" s="9">
        <v>7057703</v>
      </c>
      <c r="K26" s="9">
        <f t="shared" si="1"/>
        <v>13439</v>
      </c>
      <c r="L26" s="9">
        <f t="shared" si="1"/>
        <v>45986</v>
      </c>
      <c r="M26" s="9">
        <f t="shared" si="1"/>
        <v>7057703</v>
      </c>
    </row>
    <row r="27" spans="1:13" x14ac:dyDescent="0.25">
      <c r="A27" s="8" t="s">
        <v>36</v>
      </c>
      <c r="B27" s="9">
        <v>205</v>
      </c>
      <c r="C27" s="9">
        <v>643</v>
      </c>
      <c r="D27" s="9"/>
      <c r="E27" s="9">
        <v>2</v>
      </c>
      <c r="F27" s="9">
        <v>56</v>
      </c>
      <c r="G27" s="9"/>
      <c r="H27" s="9">
        <v>0</v>
      </c>
      <c r="I27" s="9">
        <v>0</v>
      </c>
      <c r="J27" s="9">
        <v>0</v>
      </c>
      <c r="K27" s="9">
        <f t="shared" si="1"/>
        <v>207</v>
      </c>
      <c r="L27" s="9">
        <f t="shared" si="1"/>
        <v>699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88</v>
      </c>
      <c r="F29" s="9">
        <v>975</v>
      </c>
      <c r="G29" s="9"/>
      <c r="H29" s="9">
        <v>40</v>
      </c>
      <c r="I29" s="9">
        <v>80</v>
      </c>
      <c r="J29" s="9">
        <v>0</v>
      </c>
      <c r="K29" s="9">
        <f t="shared" si="1"/>
        <v>128</v>
      </c>
      <c r="L29" s="9">
        <f t="shared" si="1"/>
        <v>1055</v>
      </c>
      <c r="M29" s="9">
        <f t="shared" si="1"/>
        <v>0</v>
      </c>
    </row>
    <row r="30" spans="1:13" x14ac:dyDescent="0.25">
      <c r="A30" s="8" t="s">
        <v>39</v>
      </c>
      <c r="B30" s="9">
        <v>1893</v>
      </c>
      <c r="C30" s="9">
        <v>5305</v>
      </c>
      <c r="D30" s="9"/>
      <c r="E30" s="9">
        <v>25</v>
      </c>
      <c r="F30" s="9">
        <v>350</v>
      </c>
      <c r="G30" s="9"/>
      <c r="H30" s="9">
        <v>5</v>
      </c>
      <c r="I30" s="9">
        <v>9</v>
      </c>
      <c r="J30" s="9">
        <v>42690</v>
      </c>
      <c r="K30" s="9">
        <f t="shared" si="1"/>
        <v>1923</v>
      </c>
      <c r="L30" s="9">
        <f t="shared" si="1"/>
        <v>5664</v>
      </c>
      <c r="M30" s="9">
        <f t="shared" si="1"/>
        <v>42690</v>
      </c>
    </row>
    <row r="31" spans="1:13" x14ac:dyDescent="0.25">
      <c r="A31" s="8" t="s">
        <v>40</v>
      </c>
      <c r="B31" s="9">
        <v>658</v>
      </c>
      <c r="C31" s="9">
        <v>1767</v>
      </c>
      <c r="D31" s="9"/>
      <c r="E31" s="9">
        <v>4</v>
      </c>
      <c r="F31" s="9">
        <v>30</v>
      </c>
      <c r="G31" s="9"/>
      <c r="H31" s="9">
        <v>0</v>
      </c>
      <c r="I31" s="9">
        <v>0</v>
      </c>
      <c r="J31" s="9">
        <v>0</v>
      </c>
      <c r="K31" s="9">
        <f t="shared" si="1"/>
        <v>662</v>
      </c>
      <c r="L31" s="9">
        <f t="shared" si="1"/>
        <v>1797</v>
      </c>
      <c r="M31" s="9">
        <f t="shared" si="1"/>
        <v>0</v>
      </c>
    </row>
    <row r="32" spans="1:13" x14ac:dyDescent="0.25">
      <c r="A32" s="8" t="s">
        <v>60</v>
      </c>
      <c r="B32" s="9">
        <v>33</v>
      </c>
      <c r="C32" s="9">
        <v>94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33</v>
      </c>
      <c r="L32" s="9">
        <f t="shared" si="1"/>
        <v>94</v>
      </c>
      <c r="M32" s="9">
        <f t="shared" si="1"/>
        <v>0</v>
      </c>
    </row>
    <row r="33" spans="1:13" x14ac:dyDescent="0.25">
      <c r="A33" s="8" t="s">
        <v>41</v>
      </c>
      <c r="B33" s="9">
        <v>575</v>
      </c>
      <c r="C33" s="9">
        <v>1798</v>
      </c>
      <c r="D33" s="9"/>
      <c r="E33" s="9">
        <v>14</v>
      </c>
      <c r="F33" s="9">
        <v>323</v>
      </c>
      <c r="G33" s="9"/>
      <c r="H33" s="9">
        <v>53</v>
      </c>
      <c r="I33" s="9">
        <v>56</v>
      </c>
      <c r="J33" s="9">
        <v>551795</v>
      </c>
      <c r="K33" s="9">
        <f t="shared" si="1"/>
        <v>642</v>
      </c>
      <c r="L33" s="9">
        <f t="shared" si="1"/>
        <v>2177</v>
      </c>
      <c r="M33" s="9">
        <f t="shared" si="1"/>
        <v>551795</v>
      </c>
    </row>
    <row r="34" spans="1:13" x14ac:dyDescent="0.25">
      <c r="A34" s="8" t="s">
        <v>42</v>
      </c>
      <c r="B34" s="9">
        <v>3903</v>
      </c>
      <c r="C34" s="9">
        <v>10506</v>
      </c>
      <c r="D34" s="9"/>
      <c r="E34" s="9">
        <v>12</v>
      </c>
      <c r="F34" s="9">
        <v>143</v>
      </c>
      <c r="G34" s="9"/>
      <c r="H34" s="9">
        <v>16</v>
      </c>
      <c r="I34" s="9">
        <v>17</v>
      </c>
      <c r="J34" s="9">
        <v>405650</v>
      </c>
      <c r="K34" s="9">
        <f t="shared" si="1"/>
        <v>3931</v>
      </c>
      <c r="L34" s="9">
        <f t="shared" si="1"/>
        <v>10666</v>
      </c>
      <c r="M34" s="9">
        <f t="shared" si="1"/>
        <v>405650</v>
      </c>
    </row>
    <row r="35" spans="1:13" x14ac:dyDescent="0.25">
      <c r="A35" s="8" t="s">
        <v>43</v>
      </c>
      <c r="B35" s="9">
        <v>994</v>
      </c>
      <c r="C35" s="9">
        <v>3038</v>
      </c>
      <c r="D35" s="9"/>
      <c r="E35" s="9">
        <v>7</v>
      </c>
      <c r="F35" s="9">
        <v>120</v>
      </c>
      <c r="G35" s="9"/>
      <c r="H35" s="9">
        <v>543</v>
      </c>
      <c r="I35" s="9">
        <v>575</v>
      </c>
      <c r="J35" s="9">
        <v>9424983</v>
      </c>
      <c r="K35" s="9">
        <f t="shared" si="1"/>
        <v>1544</v>
      </c>
      <c r="L35" s="9">
        <f t="shared" si="1"/>
        <v>3733</v>
      </c>
      <c r="M35" s="9">
        <f t="shared" si="1"/>
        <v>9424983</v>
      </c>
    </row>
    <row r="36" spans="1:13" x14ac:dyDescent="0.25">
      <c r="A36" s="8" t="s">
        <v>61</v>
      </c>
      <c r="B36" s="9">
        <v>9</v>
      </c>
      <c r="C36" s="9">
        <v>28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9</v>
      </c>
      <c r="L36" s="9">
        <f t="shared" si="1"/>
        <v>28</v>
      </c>
      <c r="M36" s="9">
        <f t="shared" si="1"/>
        <v>0</v>
      </c>
    </row>
    <row r="37" spans="1:13" x14ac:dyDescent="0.25">
      <c r="A37" s="8" t="s">
        <v>62</v>
      </c>
      <c r="B37" s="9">
        <v>12</v>
      </c>
      <c r="C37" s="9">
        <v>20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12</v>
      </c>
      <c r="L37" s="9">
        <f t="shared" si="1"/>
        <v>20</v>
      </c>
      <c r="M37" s="9">
        <f t="shared" si="1"/>
        <v>0</v>
      </c>
    </row>
    <row r="38" spans="1:13" x14ac:dyDescent="0.25">
      <c r="A38" s="8" t="s">
        <v>63</v>
      </c>
      <c r="B38" s="9">
        <v>237</v>
      </c>
      <c r="C38" s="9">
        <v>603</v>
      </c>
      <c r="D38" s="9"/>
      <c r="E38" s="9">
        <v>1</v>
      </c>
      <c r="F38" s="9">
        <v>23</v>
      </c>
      <c r="G38" s="9"/>
      <c r="H38" s="9">
        <v>0</v>
      </c>
      <c r="I38" s="9">
        <v>0</v>
      </c>
      <c r="J38" s="9">
        <v>0</v>
      </c>
      <c r="K38" s="9">
        <f t="shared" si="1"/>
        <v>238</v>
      </c>
      <c r="L38" s="9">
        <f t="shared" si="1"/>
        <v>626</v>
      </c>
      <c r="M38" s="9">
        <f t="shared" si="1"/>
        <v>0</v>
      </c>
    </row>
    <row r="39" spans="1:13" x14ac:dyDescent="0.25">
      <c r="A39" s="8" t="s">
        <v>64</v>
      </c>
      <c r="B39" s="9">
        <v>42</v>
      </c>
      <c r="C39" s="9">
        <v>116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42</v>
      </c>
      <c r="L39" s="9">
        <f t="shared" si="1"/>
        <v>116</v>
      </c>
      <c r="M39" s="9">
        <f t="shared" si="1"/>
        <v>0</v>
      </c>
    </row>
    <row r="40" spans="1:13" x14ac:dyDescent="0.25">
      <c r="A40" s="8" t="s">
        <v>65</v>
      </c>
      <c r="B40" s="9">
        <v>67</v>
      </c>
      <c r="C40" s="9">
        <v>185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67</v>
      </c>
      <c r="L40" s="9">
        <f t="shared" si="1"/>
        <v>185</v>
      </c>
      <c r="M40" s="9">
        <f t="shared" si="1"/>
        <v>0</v>
      </c>
    </row>
    <row r="41" spans="1:13" x14ac:dyDescent="0.25">
      <c r="A41" s="8" t="s">
        <v>66</v>
      </c>
      <c r="B41" s="9">
        <v>191</v>
      </c>
      <c r="C41" s="9">
        <v>520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191</v>
      </c>
      <c r="L41" s="9">
        <f t="shared" si="1"/>
        <v>520</v>
      </c>
      <c r="M41" s="9">
        <f t="shared" si="1"/>
        <v>0</v>
      </c>
    </row>
    <row r="42" spans="1:13" x14ac:dyDescent="0.25">
      <c r="A42" s="8" t="s">
        <v>44</v>
      </c>
      <c r="B42" s="9">
        <v>6301</v>
      </c>
      <c r="C42" s="9">
        <v>16723</v>
      </c>
      <c r="D42" s="9"/>
      <c r="E42" s="9">
        <v>84</v>
      </c>
      <c r="F42" s="9">
        <v>1561</v>
      </c>
      <c r="G42" s="9"/>
      <c r="H42" s="9">
        <v>27</v>
      </c>
      <c r="I42" s="9">
        <v>30</v>
      </c>
      <c r="J42" s="9">
        <v>471310</v>
      </c>
      <c r="K42" s="9">
        <f t="shared" si="1"/>
        <v>6412</v>
      </c>
      <c r="L42" s="9">
        <f t="shared" si="1"/>
        <v>18314</v>
      </c>
      <c r="M42" s="9">
        <f t="shared" si="1"/>
        <v>471310</v>
      </c>
    </row>
    <row r="43" spans="1:13" x14ac:dyDescent="0.25">
      <c r="A43" s="8" t="s">
        <v>45</v>
      </c>
      <c r="B43" s="9">
        <v>7564</v>
      </c>
      <c r="C43" s="9">
        <v>22498</v>
      </c>
      <c r="D43" s="9"/>
      <c r="E43" s="9">
        <v>193</v>
      </c>
      <c r="F43" s="9">
        <v>4941</v>
      </c>
      <c r="G43" s="9"/>
      <c r="H43" s="9">
        <v>4131</v>
      </c>
      <c r="I43" s="9">
        <v>4452</v>
      </c>
      <c r="J43" s="9">
        <v>66728415</v>
      </c>
      <c r="K43" s="9">
        <f t="shared" si="1"/>
        <v>11888</v>
      </c>
      <c r="L43" s="9">
        <f t="shared" si="1"/>
        <v>31891</v>
      </c>
      <c r="M43" s="9">
        <f t="shared" si="1"/>
        <v>66728415</v>
      </c>
    </row>
    <row r="44" spans="1:13" x14ac:dyDescent="0.25">
      <c r="A44" s="8" t="s">
        <v>46</v>
      </c>
      <c r="B44" s="9">
        <v>4072</v>
      </c>
      <c r="C44" s="9">
        <v>11209</v>
      </c>
      <c r="D44" s="9"/>
      <c r="E44" s="9">
        <v>156</v>
      </c>
      <c r="F44" s="9">
        <v>4087</v>
      </c>
      <c r="G44" s="9"/>
      <c r="H44" s="9">
        <v>2719</v>
      </c>
      <c r="I44" s="9">
        <v>2951</v>
      </c>
      <c r="J44" s="9">
        <v>31825217</v>
      </c>
      <c r="K44" s="9">
        <f t="shared" si="1"/>
        <v>6947</v>
      </c>
      <c r="L44" s="9">
        <f t="shared" si="1"/>
        <v>18247</v>
      </c>
      <c r="M44" s="9">
        <f t="shared" si="1"/>
        <v>31825217</v>
      </c>
    </row>
    <row r="45" spans="1:13" x14ac:dyDescent="0.25">
      <c r="A45" s="8" t="s">
        <v>47</v>
      </c>
      <c r="B45" s="9">
        <v>2099</v>
      </c>
      <c r="C45" s="9">
        <v>5879</v>
      </c>
      <c r="D45" s="9"/>
      <c r="E45" s="9">
        <v>10</v>
      </c>
      <c r="F45" s="9">
        <v>142</v>
      </c>
      <c r="G45" s="9"/>
      <c r="H45" s="9">
        <v>5</v>
      </c>
      <c r="I45" s="9">
        <v>6</v>
      </c>
      <c r="J45" s="9">
        <v>82100</v>
      </c>
      <c r="K45" s="9">
        <f t="shared" si="1"/>
        <v>2114</v>
      </c>
      <c r="L45" s="9">
        <f t="shared" si="1"/>
        <v>6027</v>
      </c>
      <c r="M45" s="9">
        <f t="shared" si="1"/>
        <v>82100</v>
      </c>
    </row>
    <row r="46" spans="1:13" x14ac:dyDescent="0.25">
      <c r="A46" s="8" t="s">
        <v>48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49</v>
      </c>
      <c r="B47" s="9">
        <v>382</v>
      </c>
      <c r="C47" s="9">
        <v>980</v>
      </c>
      <c r="D47" s="9"/>
      <c r="E47" s="9">
        <v>373</v>
      </c>
      <c r="F47" s="9">
        <v>3697</v>
      </c>
      <c r="G47" s="9"/>
      <c r="H47" s="9">
        <v>0</v>
      </c>
      <c r="I47" s="9">
        <v>0</v>
      </c>
      <c r="J47" s="9">
        <v>0</v>
      </c>
      <c r="K47" s="9">
        <f t="shared" si="1"/>
        <v>755</v>
      </c>
      <c r="L47" s="9">
        <f t="shared" si="1"/>
        <v>4677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117131</v>
      </c>
      <c r="C48" s="7">
        <f t="shared" ref="C48:M48" si="2">SUM(C49:C88)</f>
        <v>362041</v>
      </c>
      <c r="D48" s="7">
        <f t="shared" si="2"/>
        <v>0</v>
      </c>
      <c r="E48" s="7">
        <f t="shared" si="2"/>
        <v>21337</v>
      </c>
      <c r="F48" s="7">
        <f t="shared" si="2"/>
        <v>286647</v>
      </c>
      <c r="G48" s="7">
        <f t="shared" si="2"/>
        <v>0</v>
      </c>
      <c r="H48" s="7">
        <f t="shared" si="2"/>
        <v>35337</v>
      </c>
      <c r="I48" s="7">
        <f t="shared" si="2"/>
        <v>36754</v>
      </c>
      <c r="J48" s="7">
        <f t="shared" si="2"/>
        <v>438876567.93000001</v>
      </c>
      <c r="K48" s="7">
        <f t="shared" si="2"/>
        <v>173805</v>
      </c>
      <c r="L48" s="7">
        <f t="shared" si="2"/>
        <v>685442</v>
      </c>
      <c r="M48" s="7">
        <f t="shared" si="2"/>
        <v>438876567.93000001</v>
      </c>
    </row>
    <row r="49" spans="1:13" x14ac:dyDescent="0.25">
      <c r="A49" s="8" t="s">
        <v>18</v>
      </c>
      <c r="B49" s="9">
        <v>21</v>
      </c>
      <c r="C49" s="9">
        <v>67</v>
      </c>
      <c r="D49" s="9"/>
      <c r="E49" s="9">
        <v>1</v>
      </c>
      <c r="F49" s="9">
        <v>16</v>
      </c>
      <c r="G49" s="9"/>
      <c r="H49" s="9">
        <v>2</v>
      </c>
      <c r="I49" s="9">
        <v>2</v>
      </c>
      <c r="J49" s="9">
        <v>16545</v>
      </c>
      <c r="K49" s="9">
        <f t="shared" ref="K49:M64" si="3">SUM(B49+E49+H49)</f>
        <v>24</v>
      </c>
      <c r="L49" s="9">
        <f t="shared" si="3"/>
        <v>85</v>
      </c>
      <c r="M49" s="9">
        <f t="shared" si="3"/>
        <v>16545</v>
      </c>
    </row>
    <row r="50" spans="1:13" x14ac:dyDescent="0.25">
      <c r="A50" s="8" t="s">
        <v>19</v>
      </c>
      <c r="B50" s="9">
        <v>29965</v>
      </c>
      <c r="C50" s="9">
        <v>100516</v>
      </c>
      <c r="D50" s="9"/>
      <c r="E50" s="9">
        <v>17049</v>
      </c>
      <c r="F50" s="9">
        <v>163243</v>
      </c>
      <c r="G50" s="9"/>
      <c r="H50" s="9">
        <v>2334</v>
      </c>
      <c r="I50" s="9">
        <v>2479</v>
      </c>
      <c r="J50" s="9">
        <v>15332162.41</v>
      </c>
      <c r="K50" s="9">
        <f t="shared" si="3"/>
        <v>49348</v>
      </c>
      <c r="L50" s="9">
        <f t="shared" si="3"/>
        <v>266238</v>
      </c>
      <c r="M50" s="9">
        <f t="shared" si="3"/>
        <v>15332162.41</v>
      </c>
    </row>
    <row r="51" spans="1:13" x14ac:dyDescent="0.25">
      <c r="A51" s="8" t="s">
        <v>20</v>
      </c>
      <c r="B51" s="9">
        <v>693</v>
      </c>
      <c r="C51" s="9">
        <v>2681</v>
      </c>
      <c r="D51" s="9"/>
      <c r="E51" s="9">
        <v>293</v>
      </c>
      <c r="F51" s="9">
        <v>9881</v>
      </c>
      <c r="G51" s="9"/>
      <c r="H51" s="9">
        <v>7913</v>
      </c>
      <c r="I51" s="9">
        <v>7951</v>
      </c>
      <c r="J51" s="9">
        <v>149207532.44999999</v>
      </c>
      <c r="K51" s="9">
        <f t="shared" si="3"/>
        <v>8899</v>
      </c>
      <c r="L51" s="9">
        <f t="shared" si="3"/>
        <v>20513</v>
      </c>
      <c r="M51" s="9">
        <f t="shared" si="3"/>
        <v>149207532.44999999</v>
      </c>
    </row>
    <row r="52" spans="1:13" x14ac:dyDescent="0.25">
      <c r="A52" s="8" t="s">
        <v>21</v>
      </c>
      <c r="B52" s="9">
        <v>577</v>
      </c>
      <c r="C52" s="9">
        <v>1453</v>
      </c>
      <c r="D52" s="9"/>
      <c r="E52" s="9">
        <v>938</v>
      </c>
      <c r="F52" s="9">
        <v>22048</v>
      </c>
      <c r="G52" s="9"/>
      <c r="H52" s="9">
        <v>1697</v>
      </c>
      <c r="I52" s="9">
        <v>1698</v>
      </c>
      <c r="J52" s="9">
        <v>27576826.919999998</v>
      </c>
      <c r="K52" s="9">
        <f t="shared" si="3"/>
        <v>3212</v>
      </c>
      <c r="L52" s="9">
        <f t="shared" si="3"/>
        <v>25199</v>
      </c>
      <c r="M52" s="9">
        <f t="shared" si="3"/>
        <v>27576826.919999998</v>
      </c>
    </row>
    <row r="53" spans="1:13" x14ac:dyDescent="0.25">
      <c r="A53" s="8" t="s">
        <v>22</v>
      </c>
      <c r="B53" s="9">
        <v>400</v>
      </c>
      <c r="C53" s="9">
        <v>1145</v>
      </c>
      <c r="D53" s="9"/>
      <c r="E53" s="9">
        <v>30</v>
      </c>
      <c r="F53" s="9">
        <v>973</v>
      </c>
      <c r="G53" s="9"/>
      <c r="H53" s="9">
        <v>344</v>
      </c>
      <c r="I53" s="9">
        <v>345</v>
      </c>
      <c r="J53" s="9">
        <v>5989644.5300000003</v>
      </c>
      <c r="K53" s="9">
        <f t="shared" si="3"/>
        <v>774</v>
      </c>
      <c r="L53" s="9">
        <f t="shared" si="3"/>
        <v>2463</v>
      </c>
      <c r="M53" s="9">
        <f t="shared" si="3"/>
        <v>5989644.5300000003</v>
      </c>
    </row>
    <row r="54" spans="1:13" x14ac:dyDescent="0.25">
      <c r="A54" s="8" t="s">
        <v>23</v>
      </c>
      <c r="B54" s="9">
        <v>75</v>
      </c>
      <c r="C54" s="9">
        <v>143</v>
      </c>
      <c r="D54" s="9"/>
      <c r="E54" s="9">
        <v>0</v>
      </c>
      <c r="F54" s="9">
        <v>0</v>
      </c>
      <c r="G54" s="9"/>
      <c r="H54" s="9">
        <v>75</v>
      </c>
      <c r="I54" s="9">
        <v>75</v>
      </c>
      <c r="J54" s="9">
        <v>941220</v>
      </c>
      <c r="K54" s="9">
        <f t="shared" si="3"/>
        <v>150</v>
      </c>
      <c r="L54" s="9">
        <f t="shared" si="3"/>
        <v>218</v>
      </c>
      <c r="M54" s="9">
        <f t="shared" si="3"/>
        <v>941220</v>
      </c>
    </row>
    <row r="55" spans="1:13" x14ac:dyDescent="0.25">
      <c r="A55" s="8" t="s">
        <v>24</v>
      </c>
      <c r="B55" s="9">
        <v>68</v>
      </c>
      <c r="C55" s="9">
        <v>160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68</v>
      </c>
      <c r="L55" s="9">
        <f t="shared" si="3"/>
        <v>160</v>
      </c>
      <c r="M55" s="9">
        <f t="shared" si="3"/>
        <v>0</v>
      </c>
    </row>
    <row r="56" spans="1:13" x14ac:dyDescent="0.25">
      <c r="A56" s="8" t="s">
        <v>25</v>
      </c>
      <c r="B56" s="9">
        <v>1574</v>
      </c>
      <c r="C56" s="9">
        <v>4069</v>
      </c>
      <c r="D56" s="9"/>
      <c r="E56" s="9">
        <v>98</v>
      </c>
      <c r="F56" s="9">
        <v>3824</v>
      </c>
      <c r="G56" s="9"/>
      <c r="H56" s="9">
        <v>1090</v>
      </c>
      <c r="I56" s="9">
        <v>1095</v>
      </c>
      <c r="J56" s="9">
        <v>18016967.84</v>
      </c>
      <c r="K56" s="9">
        <f t="shared" si="3"/>
        <v>2762</v>
      </c>
      <c r="L56" s="9">
        <f t="shared" si="3"/>
        <v>8988</v>
      </c>
      <c r="M56" s="9">
        <f t="shared" si="3"/>
        <v>18016967.84</v>
      </c>
    </row>
    <row r="57" spans="1:13" x14ac:dyDescent="0.25">
      <c r="A57" s="8" t="s">
        <v>26</v>
      </c>
      <c r="B57" s="9">
        <v>216</v>
      </c>
      <c r="C57" s="9">
        <v>610</v>
      </c>
      <c r="D57" s="9"/>
      <c r="E57" s="9">
        <v>6</v>
      </c>
      <c r="F57" s="9">
        <v>111</v>
      </c>
      <c r="G57" s="9"/>
      <c r="H57" s="9">
        <v>0</v>
      </c>
      <c r="I57" s="9">
        <v>0</v>
      </c>
      <c r="J57" s="9">
        <v>0</v>
      </c>
      <c r="K57" s="9">
        <f t="shared" si="3"/>
        <v>222</v>
      </c>
      <c r="L57" s="9">
        <f t="shared" si="3"/>
        <v>721</v>
      </c>
      <c r="M57" s="9">
        <f t="shared" si="3"/>
        <v>0</v>
      </c>
    </row>
    <row r="58" spans="1:13" x14ac:dyDescent="0.25">
      <c r="A58" s="8" t="s">
        <v>27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28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29</v>
      </c>
      <c r="B60" s="9">
        <v>27935</v>
      </c>
      <c r="C60" s="9">
        <v>87175</v>
      </c>
      <c r="D60" s="9"/>
      <c r="E60" s="9">
        <v>1389</v>
      </c>
      <c r="F60" s="9">
        <v>50122</v>
      </c>
      <c r="G60" s="9"/>
      <c r="H60" s="9">
        <v>11878</v>
      </c>
      <c r="I60" s="9">
        <v>12277</v>
      </c>
      <c r="J60" s="9">
        <v>110224233.78000002</v>
      </c>
      <c r="K60" s="9">
        <f t="shared" si="3"/>
        <v>41202</v>
      </c>
      <c r="L60" s="9">
        <f t="shared" si="3"/>
        <v>149574</v>
      </c>
      <c r="M60" s="9">
        <f t="shared" si="3"/>
        <v>110224233.78000002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1519</v>
      </c>
      <c r="C62" s="9">
        <v>4697</v>
      </c>
      <c r="D62" s="9"/>
      <c r="E62" s="9">
        <v>9</v>
      </c>
      <c r="F62" s="9">
        <v>196</v>
      </c>
      <c r="G62" s="9"/>
      <c r="H62" s="9">
        <v>0</v>
      </c>
      <c r="I62" s="9">
        <v>0</v>
      </c>
      <c r="J62" s="9">
        <v>0</v>
      </c>
      <c r="K62" s="9">
        <f t="shared" si="3"/>
        <v>1528</v>
      </c>
      <c r="L62" s="9">
        <f t="shared" si="3"/>
        <v>4893</v>
      </c>
      <c r="M62" s="9">
        <f t="shared" si="3"/>
        <v>0</v>
      </c>
    </row>
    <row r="63" spans="1:13" x14ac:dyDescent="0.25">
      <c r="A63" s="8" t="s">
        <v>32</v>
      </c>
      <c r="B63" s="9">
        <v>1387</v>
      </c>
      <c r="C63" s="9">
        <v>4306</v>
      </c>
      <c r="D63" s="9"/>
      <c r="E63" s="9">
        <v>4</v>
      </c>
      <c r="F63" s="9">
        <v>35</v>
      </c>
      <c r="G63" s="9"/>
      <c r="H63" s="9">
        <v>0</v>
      </c>
      <c r="I63" s="9">
        <v>0</v>
      </c>
      <c r="J63" s="9">
        <v>0</v>
      </c>
      <c r="K63" s="9">
        <f t="shared" si="3"/>
        <v>1391</v>
      </c>
      <c r="L63" s="9">
        <f t="shared" si="3"/>
        <v>4341</v>
      </c>
      <c r="M63" s="9">
        <f t="shared" si="3"/>
        <v>0</v>
      </c>
    </row>
    <row r="64" spans="1:13" x14ac:dyDescent="0.25">
      <c r="A64" s="8" t="s">
        <v>33</v>
      </c>
      <c r="B64" s="9">
        <v>5004</v>
      </c>
      <c r="C64" s="9">
        <v>15812</v>
      </c>
      <c r="D64" s="9"/>
      <c r="E64" s="9">
        <v>125</v>
      </c>
      <c r="F64" s="9">
        <v>6344</v>
      </c>
      <c r="G64" s="9"/>
      <c r="H64" s="9">
        <v>1065</v>
      </c>
      <c r="I64" s="9">
        <v>1070</v>
      </c>
      <c r="J64" s="9">
        <v>1783584</v>
      </c>
      <c r="K64" s="9">
        <f t="shared" si="3"/>
        <v>6194</v>
      </c>
      <c r="L64" s="9">
        <f t="shared" si="3"/>
        <v>23226</v>
      </c>
      <c r="M64" s="9">
        <f t="shared" si="3"/>
        <v>1783584</v>
      </c>
    </row>
    <row r="65" spans="1:13" x14ac:dyDescent="0.25">
      <c r="A65" s="8" t="s">
        <v>34</v>
      </c>
      <c r="B65" s="9">
        <v>5097</v>
      </c>
      <c r="C65" s="9">
        <v>16029</v>
      </c>
      <c r="D65" s="9"/>
      <c r="E65" s="9">
        <v>119</v>
      </c>
      <c r="F65" s="9">
        <v>2723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5216</v>
      </c>
      <c r="L65" s="9">
        <f t="shared" si="4"/>
        <v>18752</v>
      </c>
      <c r="M65" s="9">
        <f t="shared" si="4"/>
        <v>0</v>
      </c>
    </row>
    <row r="66" spans="1:13" x14ac:dyDescent="0.25">
      <c r="A66" s="8" t="s">
        <v>59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35</v>
      </c>
      <c r="B67" s="9">
        <v>12760</v>
      </c>
      <c r="C67" s="9">
        <v>39043</v>
      </c>
      <c r="D67" s="9"/>
      <c r="E67" s="9">
        <v>307</v>
      </c>
      <c r="F67" s="9">
        <v>9116</v>
      </c>
      <c r="G67" s="9"/>
      <c r="H67" s="9">
        <v>1500</v>
      </c>
      <c r="I67" s="9">
        <v>1645</v>
      </c>
      <c r="J67" s="9">
        <v>22060393</v>
      </c>
      <c r="K67" s="9">
        <f t="shared" si="4"/>
        <v>14567</v>
      </c>
      <c r="L67" s="9">
        <f t="shared" si="4"/>
        <v>49804</v>
      </c>
      <c r="M67" s="9">
        <f t="shared" si="4"/>
        <v>22060393</v>
      </c>
    </row>
    <row r="68" spans="1:13" x14ac:dyDescent="0.25">
      <c r="A68" s="8" t="s">
        <v>36</v>
      </c>
      <c r="B68" s="9">
        <v>310</v>
      </c>
      <c r="C68" s="9">
        <v>946</v>
      </c>
      <c r="D68" s="9"/>
      <c r="E68" s="9">
        <v>10</v>
      </c>
      <c r="F68" s="9">
        <v>337</v>
      </c>
      <c r="G68" s="9"/>
      <c r="H68" s="9">
        <v>0</v>
      </c>
      <c r="I68" s="9">
        <v>0</v>
      </c>
      <c r="J68" s="9">
        <v>0</v>
      </c>
      <c r="K68" s="9">
        <f t="shared" si="4"/>
        <v>320</v>
      </c>
      <c r="L68" s="9">
        <f t="shared" si="4"/>
        <v>1283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88</v>
      </c>
      <c r="F70" s="9">
        <v>1688</v>
      </c>
      <c r="G70" s="9"/>
      <c r="H70" s="9">
        <v>41</v>
      </c>
      <c r="I70" s="9">
        <v>82</v>
      </c>
      <c r="J70" s="9">
        <v>0</v>
      </c>
      <c r="K70" s="9">
        <f t="shared" si="4"/>
        <v>129</v>
      </c>
      <c r="L70" s="9">
        <f t="shared" si="4"/>
        <v>1770</v>
      </c>
      <c r="M70" s="9">
        <f t="shared" si="4"/>
        <v>0</v>
      </c>
    </row>
    <row r="71" spans="1:13" x14ac:dyDescent="0.25">
      <c r="A71" s="8" t="s">
        <v>39</v>
      </c>
      <c r="B71" s="9">
        <v>1837</v>
      </c>
      <c r="C71" s="9">
        <v>5228</v>
      </c>
      <c r="D71" s="9"/>
      <c r="E71" s="9">
        <v>21</v>
      </c>
      <c r="F71" s="9">
        <v>380</v>
      </c>
      <c r="G71" s="9"/>
      <c r="H71" s="9">
        <v>11</v>
      </c>
      <c r="I71" s="9">
        <v>15</v>
      </c>
      <c r="J71" s="9">
        <v>41340</v>
      </c>
      <c r="K71" s="9">
        <f t="shared" si="4"/>
        <v>1869</v>
      </c>
      <c r="L71" s="9">
        <f t="shared" si="4"/>
        <v>5623</v>
      </c>
      <c r="M71" s="9">
        <f t="shared" si="4"/>
        <v>41340</v>
      </c>
    </row>
    <row r="72" spans="1:13" x14ac:dyDescent="0.25">
      <c r="A72" s="8" t="s">
        <v>40</v>
      </c>
      <c r="B72" s="9">
        <v>678</v>
      </c>
      <c r="C72" s="9">
        <v>1812</v>
      </c>
      <c r="D72" s="9"/>
      <c r="E72" s="9">
        <v>4</v>
      </c>
      <c r="F72" s="9">
        <v>30</v>
      </c>
      <c r="G72" s="9"/>
      <c r="H72" s="9">
        <v>0</v>
      </c>
      <c r="I72" s="9">
        <v>0</v>
      </c>
      <c r="J72" s="9">
        <v>0</v>
      </c>
      <c r="K72" s="9">
        <f t="shared" si="4"/>
        <v>682</v>
      </c>
      <c r="L72" s="9">
        <f t="shared" si="4"/>
        <v>1842</v>
      </c>
      <c r="M72" s="9">
        <f t="shared" si="4"/>
        <v>0</v>
      </c>
    </row>
    <row r="73" spans="1:13" x14ac:dyDescent="0.25">
      <c r="A73" s="8" t="s">
        <v>60</v>
      </c>
      <c r="B73" s="9">
        <v>38</v>
      </c>
      <c r="C73" s="9">
        <v>114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38</v>
      </c>
      <c r="L73" s="9">
        <f t="shared" si="4"/>
        <v>114</v>
      </c>
      <c r="M73" s="9">
        <f t="shared" si="4"/>
        <v>0</v>
      </c>
    </row>
    <row r="74" spans="1:13" x14ac:dyDescent="0.25">
      <c r="A74" s="8" t="s">
        <v>41</v>
      </c>
      <c r="B74" s="9">
        <v>667</v>
      </c>
      <c r="C74" s="9">
        <v>2083</v>
      </c>
      <c r="D74" s="9"/>
      <c r="E74" s="9">
        <v>14</v>
      </c>
      <c r="F74" s="9">
        <v>379</v>
      </c>
      <c r="G74" s="9"/>
      <c r="H74" s="9">
        <v>52</v>
      </c>
      <c r="I74" s="9">
        <v>57</v>
      </c>
      <c r="J74" s="9">
        <v>93259</v>
      </c>
      <c r="K74" s="9">
        <f t="shared" si="4"/>
        <v>733</v>
      </c>
      <c r="L74" s="9">
        <f t="shared" si="4"/>
        <v>2519</v>
      </c>
      <c r="M74" s="9">
        <f t="shared" si="4"/>
        <v>93259</v>
      </c>
    </row>
    <row r="75" spans="1:13" x14ac:dyDescent="0.25">
      <c r="A75" s="8" t="s">
        <v>42</v>
      </c>
      <c r="B75" s="9">
        <v>3842</v>
      </c>
      <c r="C75" s="9">
        <v>10332</v>
      </c>
      <c r="D75" s="9"/>
      <c r="E75" s="9">
        <v>12</v>
      </c>
      <c r="F75" s="9">
        <v>142</v>
      </c>
      <c r="G75" s="9"/>
      <c r="H75" s="9">
        <v>19</v>
      </c>
      <c r="I75" s="9">
        <v>22</v>
      </c>
      <c r="J75" s="9">
        <v>24925</v>
      </c>
      <c r="K75" s="9">
        <f t="shared" si="4"/>
        <v>3873</v>
      </c>
      <c r="L75" s="9">
        <f t="shared" si="4"/>
        <v>10496</v>
      </c>
      <c r="M75" s="9">
        <f t="shared" si="4"/>
        <v>24925</v>
      </c>
    </row>
    <row r="76" spans="1:13" x14ac:dyDescent="0.25">
      <c r="A76" s="8" t="s">
        <v>43</v>
      </c>
      <c r="B76" s="9">
        <v>1072</v>
      </c>
      <c r="C76" s="9">
        <v>3270</v>
      </c>
      <c r="D76" s="9"/>
      <c r="E76" s="9">
        <v>7</v>
      </c>
      <c r="F76" s="9">
        <v>113</v>
      </c>
      <c r="G76" s="9"/>
      <c r="H76" s="9">
        <v>522</v>
      </c>
      <c r="I76" s="9">
        <v>552</v>
      </c>
      <c r="J76" s="9">
        <v>3038538</v>
      </c>
      <c r="K76" s="9">
        <f t="shared" si="4"/>
        <v>1601</v>
      </c>
      <c r="L76" s="9">
        <f t="shared" si="4"/>
        <v>3935</v>
      </c>
      <c r="M76" s="9">
        <f t="shared" si="4"/>
        <v>3038538</v>
      </c>
    </row>
    <row r="77" spans="1:13" x14ac:dyDescent="0.25">
      <c r="A77" s="8" t="s">
        <v>61</v>
      </c>
      <c r="B77" s="9">
        <v>27</v>
      </c>
      <c r="C77" s="9">
        <v>74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27</v>
      </c>
      <c r="L77" s="9">
        <f t="shared" si="4"/>
        <v>74</v>
      </c>
      <c r="M77" s="9">
        <f t="shared" si="4"/>
        <v>0</v>
      </c>
    </row>
    <row r="78" spans="1:13" x14ac:dyDescent="0.25">
      <c r="A78" s="8" t="s">
        <v>62</v>
      </c>
      <c r="B78" s="9">
        <v>11</v>
      </c>
      <c r="C78" s="9">
        <v>20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11</v>
      </c>
      <c r="L78" s="9">
        <f t="shared" si="4"/>
        <v>20</v>
      </c>
      <c r="M78" s="9">
        <f t="shared" si="4"/>
        <v>0</v>
      </c>
    </row>
    <row r="79" spans="1:13" x14ac:dyDescent="0.25">
      <c r="A79" s="8" t="s">
        <v>63</v>
      </c>
      <c r="B79" s="9">
        <v>206</v>
      </c>
      <c r="C79" s="9">
        <v>556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206</v>
      </c>
      <c r="L79" s="9">
        <f t="shared" si="4"/>
        <v>556</v>
      </c>
      <c r="M79" s="9">
        <f t="shared" si="4"/>
        <v>0</v>
      </c>
    </row>
    <row r="80" spans="1:13" x14ac:dyDescent="0.25">
      <c r="A80" s="8" t="s">
        <v>64</v>
      </c>
      <c r="B80" s="9">
        <v>88</v>
      </c>
      <c r="C80" s="9">
        <v>189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88</v>
      </c>
      <c r="L80" s="9">
        <f t="shared" si="4"/>
        <v>189</v>
      </c>
      <c r="M80" s="9">
        <f t="shared" si="4"/>
        <v>0</v>
      </c>
    </row>
    <row r="81" spans="1:13" x14ac:dyDescent="0.25">
      <c r="A81" s="8" t="s">
        <v>65</v>
      </c>
      <c r="B81" s="9">
        <v>74</v>
      </c>
      <c r="C81" s="9">
        <v>210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74</v>
      </c>
      <c r="L81" s="9">
        <f t="shared" si="4"/>
        <v>210</v>
      </c>
      <c r="M81" s="9">
        <f t="shared" si="4"/>
        <v>0</v>
      </c>
    </row>
    <row r="82" spans="1:13" x14ac:dyDescent="0.25">
      <c r="A82" s="8" t="s">
        <v>66</v>
      </c>
      <c r="B82" s="9">
        <v>196</v>
      </c>
      <c r="C82" s="9">
        <v>564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196</v>
      </c>
      <c r="L82" s="9">
        <f t="shared" si="4"/>
        <v>564</v>
      </c>
      <c r="M82" s="9">
        <f t="shared" si="4"/>
        <v>0</v>
      </c>
    </row>
    <row r="83" spans="1:13" x14ac:dyDescent="0.25">
      <c r="A83" s="8" t="s">
        <v>44</v>
      </c>
      <c r="B83" s="9">
        <v>6400</v>
      </c>
      <c r="C83" s="9">
        <v>17113</v>
      </c>
      <c r="D83" s="9"/>
      <c r="E83" s="9">
        <v>55</v>
      </c>
      <c r="F83" s="9">
        <v>1033</v>
      </c>
      <c r="G83" s="9"/>
      <c r="H83" s="9">
        <v>26</v>
      </c>
      <c r="I83" s="9">
        <v>27</v>
      </c>
      <c r="J83" s="9">
        <v>124433</v>
      </c>
      <c r="K83" s="9">
        <f t="shared" si="4"/>
        <v>6481</v>
      </c>
      <c r="L83" s="9">
        <f t="shared" si="4"/>
        <v>18173</v>
      </c>
      <c r="M83" s="9">
        <f t="shared" si="4"/>
        <v>124433</v>
      </c>
    </row>
    <row r="84" spans="1:13" x14ac:dyDescent="0.25">
      <c r="A84" s="8" t="s">
        <v>45</v>
      </c>
      <c r="B84" s="9">
        <v>7650</v>
      </c>
      <c r="C84" s="9">
        <v>22838</v>
      </c>
      <c r="D84" s="9"/>
      <c r="E84" s="9">
        <v>188</v>
      </c>
      <c r="F84" s="9">
        <v>4959</v>
      </c>
      <c r="G84" s="9"/>
      <c r="H84" s="9">
        <v>3946</v>
      </c>
      <c r="I84" s="9">
        <v>4273</v>
      </c>
      <c r="J84" s="9">
        <v>41003427</v>
      </c>
      <c r="K84" s="9">
        <f t="shared" si="4"/>
        <v>11784</v>
      </c>
      <c r="L84" s="9">
        <f t="shared" si="4"/>
        <v>32070</v>
      </c>
      <c r="M84" s="9">
        <f t="shared" si="4"/>
        <v>41003427</v>
      </c>
    </row>
    <row r="85" spans="1:13" x14ac:dyDescent="0.25">
      <c r="A85" s="8" t="s">
        <v>46</v>
      </c>
      <c r="B85" s="9">
        <v>4209</v>
      </c>
      <c r="C85" s="9">
        <v>11720</v>
      </c>
      <c r="D85" s="9"/>
      <c r="E85" s="9">
        <v>155</v>
      </c>
      <c r="F85" s="9">
        <v>4174</v>
      </c>
      <c r="G85" s="9"/>
      <c r="H85" s="9">
        <v>2818</v>
      </c>
      <c r="I85" s="9">
        <v>3082</v>
      </c>
      <c r="J85" s="9">
        <v>43401536</v>
      </c>
      <c r="K85" s="9">
        <f t="shared" si="4"/>
        <v>7182</v>
      </c>
      <c r="L85" s="9">
        <f t="shared" si="4"/>
        <v>18976</v>
      </c>
      <c r="M85" s="9">
        <f t="shared" si="4"/>
        <v>43401536</v>
      </c>
    </row>
    <row r="86" spans="1:13" x14ac:dyDescent="0.25">
      <c r="A86" s="8" t="s">
        <v>47</v>
      </c>
      <c r="B86" s="9">
        <v>2128</v>
      </c>
      <c r="C86" s="9">
        <v>5983</v>
      </c>
      <c r="D86" s="9"/>
      <c r="E86" s="9">
        <v>10</v>
      </c>
      <c r="F86" s="9">
        <v>199</v>
      </c>
      <c r="G86" s="9"/>
      <c r="H86" s="9">
        <v>4</v>
      </c>
      <c r="I86" s="9">
        <v>7</v>
      </c>
      <c r="J86" s="9">
        <v>0</v>
      </c>
      <c r="K86" s="9">
        <f t="shared" si="4"/>
        <v>2142</v>
      </c>
      <c r="L86" s="9">
        <f t="shared" si="4"/>
        <v>6189</v>
      </c>
      <c r="M86" s="9">
        <f t="shared" si="4"/>
        <v>0</v>
      </c>
    </row>
    <row r="87" spans="1:13" x14ac:dyDescent="0.25">
      <c r="A87" s="8" t="s">
        <v>48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49</v>
      </c>
      <c r="B88" s="9">
        <v>407</v>
      </c>
      <c r="C88" s="9">
        <v>1083</v>
      </c>
      <c r="D88" s="9"/>
      <c r="E88" s="9">
        <v>405</v>
      </c>
      <c r="F88" s="9">
        <v>4581</v>
      </c>
      <c r="G88" s="9"/>
      <c r="H88" s="9">
        <v>0</v>
      </c>
      <c r="I88" s="9">
        <v>0</v>
      </c>
      <c r="J88" s="9">
        <v>0</v>
      </c>
      <c r="K88" s="9">
        <f t="shared" si="4"/>
        <v>812</v>
      </c>
      <c r="L88" s="9">
        <f t="shared" si="4"/>
        <v>5664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227054</v>
      </c>
      <c r="C89" s="11">
        <f t="shared" ref="C89:M89" si="5">SUM(C7,C48)</f>
        <v>692987</v>
      </c>
      <c r="D89" s="11">
        <f t="shared" si="5"/>
        <v>0</v>
      </c>
      <c r="E89" s="11">
        <f t="shared" si="5"/>
        <v>42753</v>
      </c>
      <c r="F89" s="11">
        <f t="shared" si="5"/>
        <v>570944</v>
      </c>
      <c r="G89" s="11">
        <f t="shared" si="5"/>
        <v>0</v>
      </c>
      <c r="H89" s="11">
        <f t="shared" si="5"/>
        <v>70089</v>
      </c>
      <c r="I89" s="11">
        <f t="shared" si="5"/>
        <v>73159</v>
      </c>
      <c r="J89" s="11">
        <f t="shared" si="5"/>
        <v>992857670.67000008</v>
      </c>
      <c r="K89" s="11">
        <f t="shared" si="5"/>
        <v>339896</v>
      </c>
      <c r="L89" s="11">
        <f t="shared" si="5"/>
        <v>1337090</v>
      </c>
      <c r="M89" s="11">
        <f t="shared" si="5"/>
        <v>992857670.67000008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40" activePane="bottomLeft" state="frozen"/>
      <selection pane="bottomLeft" activeCell="G15" sqref="G1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97898</v>
      </c>
      <c r="C7" s="7">
        <f t="shared" ref="C7:M7" si="0">SUM(C8:C47)</f>
        <v>297127</v>
      </c>
      <c r="D7" s="7">
        <f t="shared" si="0"/>
        <v>0</v>
      </c>
      <c r="E7" s="7">
        <f t="shared" si="0"/>
        <v>20892</v>
      </c>
      <c r="F7" s="7">
        <f t="shared" si="0"/>
        <v>269167</v>
      </c>
      <c r="G7" s="7">
        <f t="shared" si="0"/>
        <v>0</v>
      </c>
      <c r="H7" s="7">
        <f t="shared" si="0"/>
        <v>35656</v>
      </c>
      <c r="I7" s="7">
        <f t="shared" si="0"/>
        <v>37190</v>
      </c>
      <c r="J7" s="7">
        <f t="shared" si="0"/>
        <v>591229999.03999996</v>
      </c>
      <c r="K7" s="7">
        <f t="shared" si="0"/>
        <v>154446</v>
      </c>
      <c r="L7" s="7">
        <f t="shared" si="0"/>
        <v>603484</v>
      </c>
      <c r="M7" s="7">
        <f t="shared" si="0"/>
        <v>591229999.03999996</v>
      </c>
    </row>
    <row r="8" spans="1:13" x14ac:dyDescent="0.25">
      <c r="A8" s="8" t="s">
        <v>18</v>
      </c>
      <c r="B8" s="9">
        <v>29</v>
      </c>
      <c r="C8" s="9">
        <v>120</v>
      </c>
      <c r="D8" s="9"/>
      <c r="E8" s="9">
        <v>2</v>
      </c>
      <c r="F8" s="9">
        <v>7</v>
      </c>
      <c r="G8" s="9"/>
      <c r="H8" s="9">
        <v>6</v>
      </c>
      <c r="I8" s="9">
        <v>8</v>
      </c>
      <c r="J8" s="9">
        <v>3890</v>
      </c>
      <c r="K8" s="9">
        <f>SUM(B8+E8+H8)</f>
        <v>37</v>
      </c>
      <c r="L8" s="9">
        <f>SUM(C8+F8+I8)</f>
        <v>135</v>
      </c>
      <c r="M8" s="9">
        <f>SUM(D8+G8+J8)</f>
        <v>3890</v>
      </c>
    </row>
    <row r="9" spans="1:13" x14ac:dyDescent="0.25">
      <c r="A9" s="8" t="s">
        <v>19</v>
      </c>
      <c r="B9" s="9">
        <v>27150</v>
      </c>
      <c r="C9" s="9">
        <v>87072</v>
      </c>
      <c r="D9" s="9"/>
      <c r="E9" s="9">
        <v>17261</v>
      </c>
      <c r="F9" s="9">
        <v>169321</v>
      </c>
      <c r="G9" s="9"/>
      <c r="H9" s="9">
        <v>2490</v>
      </c>
      <c r="I9" s="9">
        <v>2537</v>
      </c>
      <c r="J9" s="9">
        <v>28652145.890000004</v>
      </c>
      <c r="K9" s="9">
        <f t="shared" ref="K9:M47" si="1">SUM(B9+E9+H9)</f>
        <v>46901</v>
      </c>
      <c r="L9" s="9">
        <f t="shared" si="1"/>
        <v>258930</v>
      </c>
      <c r="M9" s="9">
        <f t="shared" si="1"/>
        <v>28652145.890000004</v>
      </c>
    </row>
    <row r="10" spans="1:13" x14ac:dyDescent="0.25">
      <c r="A10" s="8" t="s">
        <v>20</v>
      </c>
      <c r="B10" s="9">
        <v>477</v>
      </c>
      <c r="C10" s="9">
        <v>1661</v>
      </c>
      <c r="D10" s="9"/>
      <c r="E10" s="9">
        <v>331</v>
      </c>
      <c r="F10" s="9">
        <v>11170</v>
      </c>
      <c r="G10" s="9"/>
      <c r="H10" s="9">
        <v>7052</v>
      </c>
      <c r="I10" s="9">
        <v>7349</v>
      </c>
      <c r="J10" s="9">
        <v>91559185.840000004</v>
      </c>
      <c r="K10" s="9">
        <f t="shared" si="1"/>
        <v>7860</v>
      </c>
      <c r="L10" s="9">
        <f t="shared" si="1"/>
        <v>20180</v>
      </c>
      <c r="M10" s="9">
        <f t="shared" si="1"/>
        <v>91559185.840000004</v>
      </c>
    </row>
    <row r="11" spans="1:13" x14ac:dyDescent="0.25">
      <c r="A11" s="8" t="s">
        <v>21</v>
      </c>
      <c r="B11" s="9">
        <v>469</v>
      </c>
      <c r="C11" s="9">
        <v>1227</v>
      </c>
      <c r="D11" s="9"/>
      <c r="E11" s="9">
        <v>822</v>
      </c>
      <c r="F11" s="9">
        <v>21835</v>
      </c>
      <c r="G11" s="9"/>
      <c r="H11" s="9">
        <v>1700</v>
      </c>
      <c r="I11" s="9">
        <v>1722</v>
      </c>
      <c r="J11" s="9">
        <v>15691647.66</v>
      </c>
      <c r="K11" s="9">
        <f t="shared" si="1"/>
        <v>2991</v>
      </c>
      <c r="L11" s="9">
        <f t="shared" si="1"/>
        <v>24784</v>
      </c>
      <c r="M11" s="9">
        <f t="shared" si="1"/>
        <v>15691647.66</v>
      </c>
    </row>
    <row r="12" spans="1:13" x14ac:dyDescent="0.25">
      <c r="A12" s="8" t="s">
        <v>22</v>
      </c>
      <c r="B12" s="9">
        <v>306</v>
      </c>
      <c r="C12" s="9">
        <v>878</v>
      </c>
      <c r="D12" s="9"/>
      <c r="E12" s="9">
        <v>33</v>
      </c>
      <c r="F12" s="9">
        <v>1113</v>
      </c>
      <c r="G12" s="9"/>
      <c r="H12" s="9">
        <v>296</v>
      </c>
      <c r="I12" s="9">
        <v>302</v>
      </c>
      <c r="J12" s="9">
        <v>3539190.34</v>
      </c>
      <c r="K12" s="9">
        <f t="shared" si="1"/>
        <v>635</v>
      </c>
      <c r="L12" s="9">
        <f t="shared" si="1"/>
        <v>2293</v>
      </c>
      <c r="M12" s="9">
        <f t="shared" si="1"/>
        <v>3539190.34</v>
      </c>
    </row>
    <row r="13" spans="1:13" x14ac:dyDescent="0.25">
      <c r="A13" s="8" t="s">
        <v>23</v>
      </c>
      <c r="B13" s="9">
        <v>48</v>
      </c>
      <c r="C13" s="9">
        <v>109</v>
      </c>
      <c r="D13" s="9"/>
      <c r="E13" s="9">
        <v>2</v>
      </c>
      <c r="F13" s="9">
        <v>34</v>
      </c>
      <c r="G13" s="9"/>
      <c r="H13" s="9">
        <v>88</v>
      </c>
      <c r="I13" s="9">
        <v>88</v>
      </c>
      <c r="J13" s="9">
        <v>1415521.65</v>
      </c>
      <c r="K13" s="9">
        <f t="shared" si="1"/>
        <v>138</v>
      </c>
      <c r="L13" s="9">
        <f t="shared" si="1"/>
        <v>231</v>
      </c>
      <c r="M13" s="9">
        <f t="shared" si="1"/>
        <v>1415521.65</v>
      </c>
    </row>
    <row r="14" spans="1:13" x14ac:dyDescent="0.25">
      <c r="A14" s="8" t="s">
        <v>24</v>
      </c>
      <c r="B14" s="9">
        <v>50</v>
      </c>
      <c r="C14" s="9">
        <v>157</v>
      </c>
      <c r="D14" s="9"/>
      <c r="E14" s="9">
        <v>7</v>
      </c>
      <c r="F14" s="9">
        <v>26</v>
      </c>
      <c r="G14" s="9"/>
      <c r="H14" s="9">
        <v>0</v>
      </c>
      <c r="I14" s="9">
        <v>0</v>
      </c>
      <c r="J14" s="9">
        <v>0</v>
      </c>
      <c r="K14" s="9">
        <f t="shared" si="1"/>
        <v>57</v>
      </c>
      <c r="L14" s="9">
        <f t="shared" si="1"/>
        <v>183</v>
      </c>
      <c r="M14" s="9">
        <f t="shared" si="1"/>
        <v>0</v>
      </c>
    </row>
    <row r="15" spans="1:13" x14ac:dyDescent="0.25">
      <c r="A15" s="8" t="s">
        <v>25</v>
      </c>
      <c r="B15" s="9">
        <v>1432</v>
      </c>
      <c r="C15" s="9">
        <v>3906</v>
      </c>
      <c r="D15" s="9"/>
      <c r="E15" s="9">
        <v>92</v>
      </c>
      <c r="F15" s="9">
        <v>3283</v>
      </c>
      <c r="G15" s="9"/>
      <c r="H15" s="9">
        <v>1081</v>
      </c>
      <c r="I15" s="9">
        <v>1133</v>
      </c>
      <c r="J15" s="9">
        <v>12123400.399999999</v>
      </c>
      <c r="K15" s="9">
        <f t="shared" si="1"/>
        <v>2605</v>
      </c>
      <c r="L15" s="9">
        <f t="shared" si="1"/>
        <v>8322</v>
      </c>
      <c r="M15" s="9">
        <f t="shared" si="1"/>
        <v>12123400.399999999</v>
      </c>
    </row>
    <row r="16" spans="1:13" x14ac:dyDescent="0.25">
      <c r="A16" s="8" t="s">
        <v>26</v>
      </c>
      <c r="B16" s="9">
        <v>88</v>
      </c>
      <c r="C16" s="9">
        <v>212</v>
      </c>
      <c r="D16" s="9"/>
      <c r="E16" s="9">
        <v>2</v>
      </c>
      <c r="F16" s="9">
        <v>38</v>
      </c>
      <c r="G16" s="9"/>
      <c r="H16" s="9">
        <v>0</v>
      </c>
      <c r="I16" s="9">
        <v>0</v>
      </c>
      <c r="J16" s="9">
        <v>0</v>
      </c>
      <c r="K16" s="9">
        <f t="shared" si="1"/>
        <v>90</v>
      </c>
      <c r="L16" s="9">
        <f t="shared" si="1"/>
        <v>250</v>
      </c>
      <c r="M16" s="9">
        <f t="shared" si="1"/>
        <v>0</v>
      </c>
    </row>
    <row r="17" spans="1:13" x14ac:dyDescent="0.25">
      <c r="A17" s="8" t="s">
        <v>27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28</v>
      </c>
      <c r="B18" s="9">
        <v>6</v>
      </c>
      <c r="C18" s="9">
        <v>15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6</v>
      </c>
      <c r="L18" s="9">
        <f t="shared" si="1"/>
        <v>15</v>
      </c>
      <c r="M18" s="9">
        <f t="shared" si="1"/>
        <v>0</v>
      </c>
    </row>
    <row r="19" spans="1:13" x14ac:dyDescent="0.25">
      <c r="A19" s="8" t="s">
        <v>29</v>
      </c>
      <c r="B19" s="9">
        <v>22085</v>
      </c>
      <c r="C19" s="9">
        <v>67874</v>
      </c>
      <c r="D19" s="9"/>
      <c r="E19" s="9">
        <v>1142</v>
      </c>
      <c r="F19" s="9">
        <v>35383</v>
      </c>
      <c r="G19" s="9"/>
      <c r="H19" s="9">
        <v>13521</v>
      </c>
      <c r="I19" s="9">
        <v>13725</v>
      </c>
      <c r="J19" s="9">
        <v>300723993.25999999</v>
      </c>
      <c r="K19" s="9">
        <f t="shared" si="1"/>
        <v>36748</v>
      </c>
      <c r="L19" s="9">
        <f t="shared" si="1"/>
        <v>116982</v>
      </c>
      <c r="M19" s="9">
        <f t="shared" si="1"/>
        <v>300723993.25999999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583</v>
      </c>
      <c r="C21" s="9">
        <v>1872</v>
      </c>
      <c r="D21" s="9"/>
      <c r="E21" s="9">
        <v>3</v>
      </c>
      <c r="F21" s="9">
        <v>40</v>
      </c>
      <c r="G21" s="9"/>
      <c r="H21" s="9">
        <v>0</v>
      </c>
      <c r="I21" s="9">
        <v>0</v>
      </c>
      <c r="J21" s="9">
        <v>0</v>
      </c>
      <c r="K21" s="9">
        <f t="shared" si="1"/>
        <v>586</v>
      </c>
      <c r="L21" s="9">
        <f t="shared" si="1"/>
        <v>1912</v>
      </c>
      <c r="M21" s="9">
        <f t="shared" si="1"/>
        <v>0</v>
      </c>
    </row>
    <row r="22" spans="1:13" x14ac:dyDescent="0.25">
      <c r="A22" s="8" t="s">
        <v>32</v>
      </c>
      <c r="B22" s="9">
        <v>1100</v>
      </c>
      <c r="C22" s="9">
        <v>3337</v>
      </c>
      <c r="D22" s="9"/>
      <c r="E22" s="9">
        <v>1</v>
      </c>
      <c r="F22" s="9">
        <v>46</v>
      </c>
      <c r="G22" s="9"/>
      <c r="H22" s="9">
        <v>0</v>
      </c>
      <c r="I22" s="9">
        <v>0</v>
      </c>
      <c r="J22" s="9">
        <v>0</v>
      </c>
      <c r="K22" s="9">
        <f t="shared" si="1"/>
        <v>1101</v>
      </c>
      <c r="L22" s="9">
        <f t="shared" si="1"/>
        <v>3383</v>
      </c>
      <c r="M22" s="9">
        <f t="shared" si="1"/>
        <v>0</v>
      </c>
    </row>
    <row r="23" spans="1:13" x14ac:dyDescent="0.25">
      <c r="A23" s="8" t="s">
        <v>33</v>
      </c>
      <c r="B23" s="9">
        <v>4776</v>
      </c>
      <c r="C23" s="9">
        <v>15158</v>
      </c>
      <c r="D23" s="9"/>
      <c r="E23" s="9">
        <v>123</v>
      </c>
      <c r="F23" s="9">
        <v>6142</v>
      </c>
      <c r="G23" s="9"/>
      <c r="H23" s="9">
        <v>1233</v>
      </c>
      <c r="I23" s="9">
        <v>1237</v>
      </c>
      <c r="J23" s="9">
        <v>29570133</v>
      </c>
      <c r="K23" s="9">
        <f t="shared" si="1"/>
        <v>6132</v>
      </c>
      <c r="L23" s="9">
        <f t="shared" si="1"/>
        <v>22537</v>
      </c>
      <c r="M23" s="9">
        <f t="shared" si="1"/>
        <v>29570133</v>
      </c>
    </row>
    <row r="24" spans="1:13" x14ac:dyDescent="0.25">
      <c r="A24" s="8" t="s">
        <v>34</v>
      </c>
      <c r="B24" s="9">
        <v>3858</v>
      </c>
      <c r="C24" s="9">
        <v>12292</v>
      </c>
      <c r="D24" s="9"/>
      <c r="E24" s="9">
        <v>106</v>
      </c>
      <c r="F24" s="9">
        <v>2117</v>
      </c>
      <c r="G24" s="9"/>
      <c r="H24" s="9">
        <v>0</v>
      </c>
      <c r="I24" s="9">
        <v>0</v>
      </c>
      <c r="J24" s="9">
        <v>0</v>
      </c>
      <c r="K24" s="9">
        <f t="shared" si="1"/>
        <v>3964</v>
      </c>
      <c r="L24" s="9">
        <f t="shared" si="1"/>
        <v>14409</v>
      </c>
      <c r="M24" s="9">
        <f t="shared" si="1"/>
        <v>0</v>
      </c>
    </row>
    <row r="25" spans="1:13" x14ac:dyDescent="0.25">
      <c r="A25" s="8" t="s">
        <v>59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35</v>
      </c>
      <c r="B26" s="9">
        <v>10192</v>
      </c>
      <c r="C26" s="9">
        <v>31711</v>
      </c>
      <c r="D26" s="9"/>
      <c r="E26" s="9">
        <v>272</v>
      </c>
      <c r="F26" s="9">
        <v>7290</v>
      </c>
      <c r="G26" s="9"/>
      <c r="H26" s="9">
        <v>1010</v>
      </c>
      <c r="I26" s="9">
        <v>1269</v>
      </c>
      <c r="J26" s="9">
        <v>6161677</v>
      </c>
      <c r="K26" s="9">
        <f t="shared" si="1"/>
        <v>11474</v>
      </c>
      <c r="L26" s="9">
        <f t="shared" si="1"/>
        <v>40270</v>
      </c>
      <c r="M26" s="9">
        <f t="shared" si="1"/>
        <v>6161677</v>
      </c>
    </row>
    <row r="27" spans="1:13" x14ac:dyDescent="0.25">
      <c r="A27" s="8" t="s">
        <v>36</v>
      </c>
      <c r="B27" s="9">
        <v>171</v>
      </c>
      <c r="C27" s="9">
        <v>563</v>
      </c>
      <c r="D27" s="9"/>
      <c r="E27" s="9">
        <v>1</v>
      </c>
      <c r="F27" s="9">
        <v>11</v>
      </c>
      <c r="G27" s="9"/>
      <c r="H27" s="9">
        <v>0</v>
      </c>
      <c r="I27" s="9">
        <v>0</v>
      </c>
      <c r="J27" s="9">
        <v>0</v>
      </c>
      <c r="K27" s="9">
        <f t="shared" si="1"/>
        <v>172</v>
      </c>
      <c r="L27" s="9">
        <f t="shared" si="1"/>
        <v>574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68</v>
      </c>
      <c r="F29" s="9">
        <v>625</v>
      </c>
      <c r="G29" s="9"/>
      <c r="H29" s="9">
        <v>0</v>
      </c>
      <c r="I29" s="9">
        <v>0</v>
      </c>
      <c r="J29" s="9">
        <v>0</v>
      </c>
      <c r="K29" s="9">
        <f t="shared" si="1"/>
        <v>68</v>
      </c>
      <c r="L29" s="9">
        <f t="shared" si="1"/>
        <v>625</v>
      </c>
      <c r="M29" s="9">
        <f t="shared" si="1"/>
        <v>0</v>
      </c>
    </row>
    <row r="30" spans="1:13" x14ac:dyDescent="0.25">
      <c r="A30" s="8" t="s">
        <v>39</v>
      </c>
      <c r="B30" s="9">
        <v>1638</v>
      </c>
      <c r="C30" s="9">
        <v>4655</v>
      </c>
      <c r="D30" s="9"/>
      <c r="E30" s="9">
        <v>17</v>
      </c>
      <c r="F30" s="9">
        <v>227</v>
      </c>
      <c r="G30" s="9"/>
      <c r="H30" s="9">
        <v>7</v>
      </c>
      <c r="I30" s="9">
        <v>9</v>
      </c>
      <c r="J30" s="9">
        <v>104160</v>
      </c>
      <c r="K30" s="9">
        <f t="shared" si="1"/>
        <v>1662</v>
      </c>
      <c r="L30" s="9">
        <f t="shared" si="1"/>
        <v>4891</v>
      </c>
      <c r="M30" s="9">
        <f t="shared" si="1"/>
        <v>104160</v>
      </c>
    </row>
    <row r="31" spans="1:13" x14ac:dyDescent="0.25">
      <c r="A31" s="8" t="s">
        <v>40</v>
      </c>
      <c r="B31" s="9">
        <v>565</v>
      </c>
      <c r="C31" s="9">
        <v>1495</v>
      </c>
      <c r="D31" s="9"/>
      <c r="E31" s="9">
        <v>5</v>
      </c>
      <c r="F31" s="9">
        <v>36</v>
      </c>
      <c r="G31" s="9"/>
      <c r="H31" s="9">
        <v>0</v>
      </c>
      <c r="I31" s="9">
        <v>0</v>
      </c>
      <c r="J31" s="9">
        <v>0</v>
      </c>
      <c r="K31" s="9">
        <f t="shared" si="1"/>
        <v>570</v>
      </c>
      <c r="L31" s="9">
        <f t="shared" si="1"/>
        <v>1531</v>
      </c>
      <c r="M31" s="9">
        <f t="shared" si="1"/>
        <v>0</v>
      </c>
    </row>
    <row r="32" spans="1:13" x14ac:dyDescent="0.25">
      <c r="A32" s="8" t="s">
        <v>60</v>
      </c>
      <c r="B32" s="9">
        <v>38</v>
      </c>
      <c r="C32" s="9">
        <v>98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38</v>
      </c>
      <c r="L32" s="9">
        <f t="shared" si="1"/>
        <v>98</v>
      </c>
      <c r="M32" s="9">
        <f t="shared" si="1"/>
        <v>0</v>
      </c>
    </row>
    <row r="33" spans="1:13" x14ac:dyDescent="0.25">
      <c r="A33" s="8" t="s">
        <v>41</v>
      </c>
      <c r="B33" s="9">
        <v>467</v>
      </c>
      <c r="C33" s="9">
        <v>1469</v>
      </c>
      <c r="D33" s="9"/>
      <c r="E33" s="9">
        <v>13</v>
      </c>
      <c r="F33" s="9">
        <v>335</v>
      </c>
      <c r="G33" s="9"/>
      <c r="H33" s="9">
        <v>32</v>
      </c>
      <c r="I33" s="9">
        <v>38</v>
      </c>
      <c r="J33" s="9">
        <v>400671</v>
      </c>
      <c r="K33" s="9">
        <f t="shared" si="1"/>
        <v>512</v>
      </c>
      <c r="L33" s="9">
        <f t="shared" si="1"/>
        <v>1842</v>
      </c>
      <c r="M33" s="9">
        <f t="shared" si="1"/>
        <v>400671</v>
      </c>
    </row>
    <row r="34" spans="1:13" x14ac:dyDescent="0.25">
      <c r="A34" s="8" t="s">
        <v>42</v>
      </c>
      <c r="B34" s="9">
        <v>3463</v>
      </c>
      <c r="C34" s="9">
        <v>9010</v>
      </c>
      <c r="D34" s="9"/>
      <c r="E34" s="9">
        <v>63</v>
      </c>
      <c r="F34" s="9">
        <v>368</v>
      </c>
      <c r="G34" s="9"/>
      <c r="H34" s="9">
        <v>28</v>
      </c>
      <c r="I34" s="9">
        <v>32</v>
      </c>
      <c r="J34" s="9">
        <v>519765</v>
      </c>
      <c r="K34" s="9">
        <f t="shared" si="1"/>
        <v>3554</v>
      </c>
      <c r="L34" s="9">
        <f t="shared" si="1"/>
        <v>9410</v>
      </c>
      <c r="M34" s="9">
        <f t="shared" si="1"/>
        <v>519765</v>
      </c>
    </row>
    <row r="35" spans="1:13" x14ac:dyDescent="0.25">
      <c r="A35" s="8" t="s">
        <v>43</v>
      </c>
      <c r="B35" s="9">
        <v>786</v>
      </c>
      <c r="C35" s="9">
        <v>2286</v>
      </c>
      <c r="D35" s="9"/>
      <c r="E35" s="9">
        <v>1</v>
      </c>
      <c r="F35" s="9">
        <v>1</v>
      </c>
      <c r="G35" s="9"/>
      <c r="H35" s="9">
        <v>514</v>
      </c>
      <c r="I35" s="9">
        <v>546</v>
      </c>
      <c r="J35" s="9">
        <v>7923213</v>
      </c>
      <c r="K35" s="9">
        <f t="shared" si="1"/>
        <v>1301</v>
      </c>
      <c r="L35" s="9">
        <f t="shared" si="1"/>
        <v>2833</v>
      </c>
      <c r="M35" s="9">
        <f t="shared" si="1"/>
        <v>7923213</v>
      </c>
    </row>
    <row r="36" spans="1:13" x14ac:dyDescent="0.25">
      <c r="A36" s="8" t="s">
        <v>61</v>
      </c>
      <c r="B36" s="9">
        <v>9</v>
      </c>
      <c r="C36" s="9">
        <v>20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9</v>
      </c>
      <c r="L36" s="9">
        <f t="shared" si="1"/>
        <v>20</v>
      </c>
      <c r="M36" s="9">
        <f t="shared" si="1"/>
        <v>0</v>
      </c>
    </row>
    <row r="37" spans="1:13" x14ac:dyDescent="0.25">
      <c r="A37" s="8" t="s">
        <v>62</v>
      </c>
      <c r="B37" s="9">
        <v>6</v>
      </c>
      <c r="C37" s="9">
        <v>8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6</v>
      </c>
      <c r="L37" s="9">
        <f t="shared" si="1"/>
        <v>8</v>
      </c>
      <c r="M37" s="9">
        <f t="shared" si="1"/>
        <v>0</v>
      </c>
    </row>
    <row r="38" spans="1:13" x14ac:dyDescent="0.25">
      <c r="A38" s="8" t="s">
        <v>63</v>
      </c>
      <c r="B38" s="9">
        <v>214</v>
      </c>
      <c r="C38" s="9">
        <v>548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214</v>
      </c>
      <c r="L38" s="9">
        <f t="shared" si="1"/>
        <v>548</v>
      </c>
      <c r="M38" s="9">
        <f t="shared" si="1"/>
        <v>0</v>
      </c>
    </row>
    <row r="39" spans="1:13" x14ac:dyDescent="0.25">
      <c r="A39" s="8" t="s">
        <v>64</v>
      </c>
      <c r="B39" s="9">
        <v>15</v>
      </c>
      <c r="C39" s="9">
        <v>41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15</v>
      </c>
      <c r="L39" s="9">
        <f t="shared" si="1"/>
        <v>41</v>
      </c>
      <c r="M39" s="9">
        <f t="shared" si="1"/>
        <v>0</v>
      </c>
    </row>
    <row r="40" spans="1:13" x14ac:dyDescent="0.25">
      <c r="A40" s="8" t="s">
        <v>65</v>
      </c>
      <c r="B40" s="9">
        <v>85</v>
      </c>
      <c r="C40" s="9">
        <v>264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85</v>
      </c>
      <c r="L40" s="9">
        <f t="shared" si="1"/>
        <v>264</v>
      </c>
      <c r="M40" s="9">
        <f t="shared" si="1"/>
        <v>0</v>
      </c>
    </row>
    <row r="41" spans="1:13" x14ac:dyDescent="0.25">
      <c r="A41" s="8" t="s">
        <v>66</v>
      </c>
      <c r="B41" s="9">
        <v>136</v>
      </c>
      <c r="C41" s="9">
        <v>351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136</v>
      </c>
      <c r="L41" s="9">
        <f t="shared" si="1"/>
        <v>351</v>
      </c>
      <c r="M41" s="9">
        <f t="shared" si="1"/>
        <v>0</v>
      </c>
    </row>
    <row r="42" spans="1:13" x14ac:dyDescent="0.25">
      <c r="A42" s="8" t="s">
        <v>44</v>
      </c>
      <c r="B42" s="9">
        <v>6317</v>
      </c>
      <c r="C42" s="9">
        <v>16590</v>
      </c>
      <c r="D42" s="9"/>
      <c r="E42" s="9">
        <v>58</v>
      </c>
      <c r="F42" s="9">
        <v>633</v>
      </c>
      <c r="G42" s="9"/>
      <c r="H42" s="9">
        <v>36</v>
      </c>
      <c r="I42" s="9">
        <v>40</v>
      </c>
      <c r="J42" s="9">
        <v>655205</v>
      </c>
      <c r="K42" s="9">
        <f t="shared" si="1"/>
        <v>6411</v>
      </c>
      <c r="L42" s="9">
        <f t="shared" si="1"/>
        <v>17263</v>
      </c>
      <c r="M42" s="9">
        <f t="shared" si="1"/>
        <v>655205</v>
      </c>
    </row>
    <row r="43" spans="1:13" x14ac:dyDescent="0.25">
      <c r="A43" s="8" t="s">
        <v>45</v>
      </c>
      <c r="B43" s="9">
        <v>6249</v>
      </c>
      <c r="C43" s="9">
        <v>18323</v>
      </c>
      <c r="D43" s="9"/>
      <c r="E43" s="9">
        <v>174</v>
      </c>
      <c r="F43" s="9">
        <v>4527</v>
      </c>
      <c r="G43" s="9"/>
      <c r="H43" s="9">
        <v>3834</v>
      </c>
      <c r="I43" s="9">
        <v>4171</v>
      </c>
      <c r="J43" s="9">
        <v>60042120</v>
      </c>
      <c r="K43" s="9">
        <f t="shared" si="1"/>
        <v>10257</v>
      </c>
      <c r="L43" s="9">
        <f t="shared" si="1"/>
        <v>27021</v>
      </c>
      <c r="M43" s="9">
        <f t="shared" si="1"/>
        <v>60042120</v>
      </c>
    </row>
    <row r="44" spans="1:13" x14ac:dyDescent="0.25">
      <c r="A44" s="8" t="s">
        <v>46</v>
      </c>
      <c r="B44" s="9">
        <v>2913</v>
      </c>
      <c r="C44" s="9">
        <v>7861</v>
      </c>
      <c r="D44" s="9"/>
      <c r="E44" s="9">
        <v>120</v>
      </c>
      <c r="F44" s="9">
        <v>2715</v>
      </c>
      <c r="G44" s="9"/>
      <c r="H44" s="9">
        <v>2725</v>
      </c>
      <c r="I44" s="9">
        <v>2980</v>
      </c>
      <c r="J44" s="9">
        <v>32102680</v>
      </c>
      <c r="K44" s="9">
        <f t="shared" si="1"/>
        <v>5758</v>
      </c>
      <c r="L44" s="9">
        <f t="shared" si="1"/>
        <v>13556</v>
      </c>
      <c r="M44" s="9">
        <f t="shared" si="1"/>
        <v>32102680</v>
      </c>
    </row>
    <row r="45" spans="1:13" x14ac:dyDescent="0.25">
      <c r="A45" s="8" t="s">
        <v>47</v>
      </c>
      <c r="B45" s="9">
        <v>1975</v>
      </c>
      <c r="C45" s="9">
        <v>5423</v>
      </c>
      <c r="D45" s="9"/>
      <c r="E45" s="9">
        <v>11</v>
      </c>
      <c r="F45" s="9">
        <v>208</v>
      </c>
      <c r="G45" s="9"/>
      <c r="H45" s="9">
        <v>3</v>
      </c>
      <c r="I45" s="9">
        <v>4</v>
      </c>
      <c r="J45" s="9">
        <v>41400</v>
      </c>
      <c r="K45" s="9">
        <f t="shared" si="1"/>
        <v>1989</v>
      </c>
      <c r="L45" s="9">
        <f t="shared" si="1"/>
        <v>5635</v>
      </c>
      <c r="M45" s="9">
        <f t="shared" si="1"/>
        <v>41400</v>
      </c>
    </row>
    <row r="46" spans="1:13" x14ac:dyDescent="0.25">
      <c r="A46" s="8" t="s">
        <v>48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49</v>
      </c>
      <c r="B47" s="9">
        <v>202</v>
      </c>
      <c r="C47" s="9">
        <v>521</v>
      </c>
      <c r="D47" s="9"/>
      <c r="E47" s="9">
        <v>162</v>
      </c>
      <c r="F47" s="9">
        <v>1636</v>
      </c>
      <c r="G47" s="9"/>
      <c r="H47" s="9">
        <v>0</v>
      </c>
      <c r="I47" s="9">
        <v>0</v>
      </c>
      <c r="J47" s="9">
        <v>0</v>
      </c>
      <c r="K47" s="9">
        <f t="shared" si="1"/>
        <v>364</v>
      </c>
      <c r="L47" s="9">
        <f t="shared" si="1"/>
        <v>2157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94800</v>
      </c>
      <c r="C48" s="7">
        <f t="shared" ref="C48:M48" si="2">SUM(C49:C88)</f>
        <v>288257</v>
      </c>
      <c r="D48" s="7">
        <f t="shared" si="2"/>
        <v>0</v>
      </c>
      <c r="E48" s="7">
        <f t="shared" si="2"/>
        <v>20937</v>
      </c>
      <c r="F48" s="7">
        <f t="shared" si="2"/>
        <v>256047</v>
      </c>
      <c r="G48" s="7">
        <f t="shared" si="2"/>
        <v>0</v>
      </c>
      <c r="H48" s="7">
        <f t="shared" si="2"/>
        <v>35508</v>
      </c>
      <c r="I48" s="7">
        <f t="shared" si="2"/>
        <v>36889</v>
      </c>
      <c r="J48" s="7">
        <f t="shared" si="2"/>
        <v>420176156.17000002</v>
      </c>
      <c r="K48" s="7">
        <f t="shared" si="2"/>
        <v>151245</v>
      </c>
      <c r="L48" s="7">
        <f t="shared" si="2"/>
        <v>581193</v>
      </c>
      <c r="M48" s="7">
        <f t="shared" si="2"/>
        <v>420176156.17000002</v>
      </c>
    </row>
    <row r="49" spans="1:13" x14ac:dyDescent="0.25">
      <c r="A49" s="8" t="s">
        <v>18</v>
      </c>
      <c r="B49" s="9">
        <v>42</v>
      </c>
      <c r="C49" s="9">
        <v>142</v>
      </c>
      <c r="D49" s="9"/>
      <c r="E49" s="9">
        <v>2</v>
      </c>
      <c r="F49" s="9">
        <v>5</v>
      </c>
      <c r="G49" s="9"/>
      <c r="H49" s="9">
        <v>2</v>
      </c>
      <c r="I49" s="9">
        <v>2</v>
      </c>
      <c r="J49" s="9">
        <v>30428</v>
      </c>
      <c r="K49" s="9">
        <f t="shared" ref="K49:M64" si="3">SUM(B49+E49+H49)</f>
        <v>46</v>
      </c>
      <c r="L49" s="9">
        <f t="shared" si="3"/>
        <v>149</v>
      </c>
      <c r="M49" s="9">
        <f t="shared" si="3"/>
        <v>30428</v>
      </c>
    </row>
    <row r="50" spans="1:13" x14ac:dyDescent="0.25">
      <c r="A50" s="8" t="s">
        <v>19</v>
      </c>
      <c r="B50" s="9">
        <v>27326</v>
      </c>
      <c r="C50" s="9">
        <v>88384</v>
      </c>
      <c r="D50" s="9"/>
      <c r="E50" s="9">
        <v>17340</v>
      </c>
      <c r="F50" s="9">
        <v>162742</v>
      </c>
      <c r="G50" s="9"/>
      <c r="H50" s="9">
        <v>2396</v>
      </c>
      <c r="I50" s="9">
        <v>2464</v>
      </c>
      <c r="J50" s="9">
        <v>15404744.440000001</v>
      </c>
      <c r="K50" s="9">
        <f t="shared" si="3"/>
        <v>47062</v>
      </c>
      <c r="L50" s="9">
        <f t="shared" si="3"/>
        <v>253590</v>
      </c>
      <c r="M50" s="9">
        <f t="shared" si="3"/>
        <v>15404744.440000001</v>
      </c>
    </row>
    <row r="51" spans="1:13" x14ac:dyDescent="0.25">
      <c r="A51" s="8" t="s">
        <v>20</v>
      </c>
      <c r="B51" s="9">
        <v>518</v>
      </c>
      <c r="C51" s="9">
        <v>1824</v>
      </c>
      <c r="D51" s="9"/>
      <c r="E51" s="9">
        <v>262</v>
      </c>
      <c r="F51" s="9">
        <v>8659</v>
      </c>
      <c r="G51" s="9"/>
      <c r="H51" s="9">
        <v>7682</v>
      </c>
      <c r="I51" s="9">
        <v>7786</v>
      </c>
      <c r="J51" s="9">
        <v>142092612.83000001</v>
      </c>
      <c r="K51" s="9">
        <f t="shared" si="3"/>
        <v>8462</v>
      </c>
      <c r="L51" s="9">
        <f t="shared" si="3"/>
        <v>18269</v>
      </c>
      <c r="M51" s="9">
        <f t="shared" si="3"/>
        <v>142092612.83000001</v>
      </c>
    </row>
    <row r="52" spans="1:13" x14ac:dyDescent="0.25">
      <c r="A52" s="8" t="s">
        <v>21</v>
      </c>
      <c r="B52" s="9">
        <v>493</v>
      </c>
      <c r="C52" s="9">
        <v>1275</v>
      </c>
      <c r="D52" s="9"/>
      <c r="E52" s="9">
        <v>901</v>
      </c>
      <c r="F52" s="9">
        <v>20331</v>
      </c>
      <c r="G52" s="9"/>
      <c r="H52" s="9">
        <v>1843</v>
      </c>
      <c r="I52" s="9">
        <v>1846</v>
      </c>
      <c r="J52" s="9">
        <v>30068044.120000001</v>
      </c>
      <c r="K52" s="9">
        <f t="shared" si="3"/>
        <v>3237</v>
      </c>
      <c r="L52" s="9">
        <f t="shared" si="3"/>
        <v>23452</v>
      </c>
      <c r="M52" s="9">
        <f t="shared" si="3"/>
        <v>30068044.120000001</v>
      </c>
    </row>
    <row r="53" spans="1:13" x14ac:dyDescent="0.25">
      <c r="A53" s="8" t="s">
        <v>22</v>
      </c>
      <c r="B53" s="9">
        <v>275</v>
      </c>
      <c r="C53" s="9">
        <v>782</v>
      </c>
      <c r="D53" s="9"/>
      <c r="E53" s="9">
        <v>32</v>
      </c>
      <c r="F53" s="9">
        <v>981</v>
      </c>
      <c r="G53" s="9"/>
      <c r="H53" s="9">
        <v>245</v>
      </c>
      <c r="I53" s="9">
        <v>246</v>
      </c>
      <c r="J53" s="9">
        <v>3876341.09</v>
      </c>
      <c r="K53" s="9">
        <f t="shared" si="3"/>
        <v>552</v>
      </c>
      <c r="L53" s="9">
        <f t="shared" si="3"/>
        <v>2009</v>
      </c>
      <c r="M53" s="9">
        <f t="shared" si="3"/>
        <v>3876341.09</v>
      </c>
    </row>
    <row r="54" spans="1:13" x14ac:dyDescent="0.25">
      <c r="A54" s="8" t="s">
        <v>23</v>
      </c>
      <c r="B54" s="9">
        <v>56</v>
      </c>
      <c r="C54" s="9">
        <v>129</v>
      </c>
      <c r="D54" s="9"/>
      <c r="E54" s="9">
        <v>1</v>
      </c>
      <c r="F54" s="9">
        <v>9</v>
      </c>
      <c r="G54" s="9"/>
      <c r="H54" s="9">
        <v>83</v>
      </c>
      <c r="I54" s="9">
        <v>83</v>
      </c>
      <c r="J54" s="9">
        <v>990122</v>
      </c>
      <c r="K54" s="9">
        <f t="shared" si="3"/>
        <v>140</v>
      </c>
      <c r="L54" s="9">
        <f t="shared" si="3"/>
        <v>221</v>
      </c>
      <c r="M54" s="9">
        <f t="shared" si="3"/>
        <v>990122</v>
      </c>
    </row>
    <row r="55" spans="1:13" x14ac:dyDescent="0.25">
      <c r="A55" s="8" t="s">
        <v>24</v>
      </c>
      <c r="B55" s="9">
        <v>69</v>
      </c>
      <c r="C55" s="9">
        <v>201</v>
      </c>
      <c r="D55" s="9"/>
      <c r="E55" s="9">
        <v>2</v>
      </c>
      <c r="F55" s="9">
        <v>3</v>
      </c>
      <c r="G55" s="9"/>
      <c r="H55" s="9"/>
      <c r="I55" s="9"/>
      <c r="J55" s="9"/>
      <c r="K55" s="9">
        <f t="shared" si="3"/>
        <v>71</v>
      </c>
      <c r="L55" s="9">
        <f t="shared" si="3"/>
        <v>204</v>
      </c>
      <c r="M55" s="9">
        <f t="shared" si="3"/>
        <v>0</v>
      </c>
    </row>
    <row r="56" spans="1:13" x14ac:dyDescent="0.25">
      <c r="A56" s="8" t="s">
        <v>25</v>
      </c>
      <c r="B56" s="9">
        <v>1298</v>
      </c>
      <c r="C56" s="9">
        <v>3639</v>
      </c>
      <c r="D56" s="9"/>
      <c r="E56" s="9">
        <v>92</v>
      </c>
      <c r="F56" s="9">
        <v>3212</v>
      </c>
      <c r="G56" s="9"/>
      <c r="H56" s="9">
        <v>835</v>
      </c>
      <c r="I56" s="9">
        <v>836</v>
      </c>
      <c r="J56" s="9">
        <v>14175211.829999998</v>
      </c>
      <c r="K56" s="9">
        <f t="shared" si="3"/>
        <v>2225</v>
      </c>
      <c r="L56" s="9">
        <f t="shared" si="3"/>
        <v>7687</v>
      </c>
      <c r="M56" s="9">
        <f t="shared" si="3"/>
        <v>14175211.829999998</v>
      </c>
    </row>
    <row r="57" spans="1:13" x14ac:dyDescent="0.25">
      <c r="A57" s="8" t="s">
        <v>26</v>
      </c>
      <c r="B57" s="9">
        <v>75</v>
      </c>
      <c r="C57" s="9">
        <v>196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75</v>
      </c>
      <c r="L57" s="9">
        <f t="shared" si="3"/>
        <v>196</v>
      </c>
      <c r="M57" s="9">
        <f t="shared" si="3"/>
        <v>0</v>
      </c>
    </row>
    <row r="58" spans="1:13" x14ac:dyDescent="0.25">
      <c r="A58" s="8" t="s">
        <v>27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28</v>
      </c>
      <c r="B59" s="9">
        <v>17</v>
      </c>
      <c r="C59" s="9">
        <v>39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17</v>
      </c>
      <c r="L59" s="9">
        <f t="shared" si="3"/>
        <v>39</v>
      </c>
      <c r="M59" s="9">
        <f t="shared" si="3"/>
        <v>0</v>
      </c>
    </row>
    <row r="60" spans="1:13" x14ac:dyDescent="0.25">
      <c r="A60" s="8" t="s">
        <v>29</v>
      </c>
      <c r="B60" s="9">
        <v>20497</v>
      </c>
      <c r="C60" s="9">
        <v>62562</v>
      </c>
      <c r="D60" s="9"/>
      <c r="E60" s="9">
        <v>1096</v>
      </c>
      <c r="F60" s="9">
        <v>32436</v>
      </c>
      <c r="G60" s="9"/>
      <c r="H60" s="9">
        <v>12928</v>
      </c>
      <c r="I60" s="9">
        <v>13346</v>
      </c>
      <c r="J60" s="9">
        <v>107021275.86</v>
      </c>
      <c r="K60" s="9">
        <f t="shared" si="3"/>
        <v>34521</v>
      </c>
      <c r="L60" s="9">
        <f t="shared" si="3"/>
        <v>108344</v>
      </c>
      <c r="M60" s="9">
        <f t="shared" si="3"/>
        <v>107021275.86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539</v>
      </c>
      <c r="C62" s="9">
        <v>1669</v>
      </c>
      <c r="D62" s="9"/>
      <c r="E62" s="9">
        <v>2</v>
      </c>
      <c r="F62" s="9">
        <v>25</v>
      </c>
      <c r="G62" s="9"/>
      <c r="H62" s="9">
        <v>0</v>
      </c>
      <c r="I62" s="9">
        <v>0</v>
      </c>
      <c r="J62" s="9">
        <v>0</v>
      </c>
      <c r="K62" s="9">
        <f t="shared" si="3"/>
        <v>541</v>
      </c>
      <c r="L62" s="9">
        <f t="shared" si="3"/>
        <v>1694</v>
      </c>
      <c r="M62" s="9">
        <f t="shared" si="3"/>
        <v>0</v>
      </c>
    </row>
    <row r="63" spans="1:13" x14ac:dyDescent="0.25">
      <c r="A63" s="8" t="s">
        <v>32</v>
      </c>
      <c r="B63" s="9">
        <v>1063</v>
      </c>
      <c r="C63" s="9">
        <v>3275</v>
      </c>
      <c r="D63" s="9"/>
      <c r="E63" s="9">
        <v>1</v>
      </c>
      <c r="F63" s="9">
        <v>46</v>
      </c>
      <c r="G63" s="9"/>
      <c r="H63" s="9">
        <v>0</v>
      </c>
      <c r="I63" s="9">
        <v>0</v>
      </c>
      <c r="J63" s="9">
        <v>0</v>
      </c>
      <c r="K63" s="9">
        <f t="shared" si="3"/>
        <v>1064</v>
      </c>
      <c r="L63" s="9">
        <f t="shared" si="3"/>
        <v>3321</v>
      </c>
      <c r="M63" s="9">
        <f t="shared" si="3"/>
        <v>0</v>
      </c>
    </row>
    <row r="64" spans="1:13" x14ac:dyDescent="0.25">
      <c r="A64" s="8" t="s">
        <v>33</v>
      </c>
      <c r="B64" s="9">
        <v>4236</v>
      </c>
      <c r="C64" s="9">
        <v>13538</v>
      </c>
      <c r="D64" s="9"/>
      <c r="E64" s="9">
        <v>128</v>
      </c>
      <c r="F64" s="9">
        <v>6033</v>
      </c>
      <c r="G64" s="9"/>
      <c r="H64" s="9">
        <v>978</v>
      </c>
      <c r="I64" s="9">
        <v>980</v>
      </c>
      <c r="J64" s="9">
        <v>2174540</v>
      </c>
      <c r="K64" s="9">
        <f t="shared" si="3"/>
        <v>5342</v>
      </c>
      <c r="L64" s="9">
        <f t="shared" si="3"/>
        <v>20551</v>
      </c>
      <c r="M64" s="9">
        <f t="shared" si="3"/>
        <v>2174540</v>
      </c>
    </row>
    <row r="65" spans="1:13" x14ac:dyDescent="0.25">
      <c r="A65" s="8" t="s">
        <v>34</v>
      </c>
      <c r="B65" s="9">
        <v>3830</v>
      </c>
      <c r="C65" s="9">
        <v>12268</v>
      </c>
      <c r="D65" s="9"/>
      <c r="E65" s="9">
        <v>99</v>
      </c>
      <c r="F65" s="9">
        <v>2028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3929</v>
      </c>
      <c r="L65" s="9">
        <f t="shared" si="4"/>
        <v>14296</v>
      </c>
      <c r="M65" s="9">
        <f t="shared" si="4"/>
        <v>0</v>
      </c>
    </row>
    <row r="66" spans="1:13" x14ac:dyDescent="0.25">
      <c r="A66" s="8" t="s">
        <v>59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35</v>
      </c>
      <c r="B67" s="9">
        <v>9588</v>
      </c>
      <c r="C67" s="9">
        <v>29594</v>
      </c>
      <c r="D67" s="9"/>
      <c r="E67" s="9">
        <v>286</v>
      </c>
      <c r="F67" s="9">
        <v>7512</v>
      </c>
      <c r="G67" s="9"/>
      <c r="H67" s="9">
        <v>1384</v>
      </c>
      <c r="I67" s="9">
        <v>1498</v>
      </c>
      <c r="J67" s="9">
        <v>19639472</v>
      </c>
      <c r="K67" s="9">
        <f t="shared" si="4"/>
        <v>11258</v>
      </c>
      <c r="L67" s="9">
        <f t="shared" si="4"/>
        <v>38604</v>
      </c>
      <c r="M67" s="9">
        <f t="shared" si="4"/>
        <v>19639472</v>
      </c>
    </row>
    <row r="68" spans="1:13" x14ac:dyDescent="0.25">
      <c r="A68" s="8" t="s">
        <v>36</v>
      </c>
      <c r="B68" s="9">
        <v>226</v>
      </c>
      <c r="C68" s="9">
        <v>709</v>
      </c>
      <c r="D68" s="9"/>
      <c r="E68" s="9">
        <v>1</v>
      </c>
      <c r="F68" s="9">
        <v>6</v>
      </c>
      <c r="G68" s="9"/>
      <c r="H68" s="9">
        <v>0</v>
      </c>
      <c r="I68" s="9">
        <v>0</v>
      </c>
      <c r="J68" s="9">
        <v>0</v>
      </c>
      <c r="K68" s="9">
        <f t="shared" si="4"/>
        <v>227</v>
      </c>
      <c r="L68" s="9">
        <f t="shared" si="4"/>
        <v>715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68</v>
      </c>
      <c r="F70" s="9">
        <v>1204</v>
      </c>
      <c r="G70" s="9"/>
      <c r="H70" s="9">
        <v>0</v>
      </c>
      <c r="I70" s="9">
        <v>0</v>
      </c>
      <c r="J70" s="9">
        <v>0</v>
      </c>
      <c r="K70" s="9">
        <f t="shared" si="4"/>
        <v>68</v>
      </c>
      <c r="L70" s="9">
        <f t="shared" si="4"/>
        <v>1204</v>
      </c>
      <c r="M70" s="9">
        <f t="shared" si="4"/>
        <v>0</v>
      </c>
    </row>
    <row r="71" spans="1:13" x14ac:dyDescent="0.25">
      <c r="A71" s="8" t="s">
        <v>39</v>
      </c>
      <c r="B71" s="9">
        <v>1642</v>
      </c>
      <c r="C71" s="9">
        <v>4646</v>
      </c>
      <c r="D71" s="9"/>
      <c r="E71" s="9">
        <v>15</v>
      </c>
      <c r="F71" s="9">
        <v>238</v>
      </c>
      <c r="G71" s="9"/>
      <c r="H71" s="9">
        <v>13</v>
      </c>
      <c r="I71" s="9">
        <v>16</v>
      </c>
      <c r="J71" s="9">
        <v>38390</v>
      </c>
      <c r="K71" s="9">
        <f t="shared" si="4"/>
        <v>1670</v>
      </c>
      <c r="L71" s="9">
        <f t="shared" si="4"/>
        <v>4900</v>
      </c>
      <c r="M71" s="9">
        <f t="shared" si="4"/>
        <v>38390</v>
      </c>
    </row>
    <row r="72" spans="1:13" x14ac:dyDescent="0.25">
      <c r="A72" s="8" t="s">
        <v>40</v>
      </c>
      <c r="B72" s="9">
        <v>568</v>
      </c>
      <c r="C72" s="9">
        <v>1492</v>
      </c>
      <c r="D72" s="9"/>
      <c r="E72" s="9">
        <v>5</v>
      </c>
      <c r="F72" s="9">
        <v>36</v>
      </c>
      <c r="G72" s="9"/>
      <c r="H72" s="9">
        <v>0</v>
      </c>
      <c r="I72" s="9">
        <v>0</v>
      </c>
      <c r="J72" s="9">
        <v>0</v>
      </c>
      <c r="K72" s="9">
        <f t="shared" si="4"/>
        <v>573</v>
      </c>
      <c r="L72" s="9">
        <f t="shared" si="4"/>
        <v>1528</v>
      </c>
      <c r="M72" s="9">
        <f t="shared" si="4"/>
        <v>0</v>
      </c>
    </row>
    <row r="73" spans="1:13" x14ac:dyDescent="0.25">
      <c r="A73" s="8" t="s">
        <v>60</v>
      </c>
      <c r="B73" s="9">
        <v>34</v>
      </c>
      <c r="C73" s="9">
        <v>86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34</v>
      </c>
      <c r="L73" s="9">
        <f t="shared" si="4"/>
        <v>86</v>
      </c>
      <c r="M73" s="9">
        <f t="shared" si="4"/>
        <v>0</v>
      </c>
    </row>
    <row r="74" spans="1:13" x14ac:dyDescent="0.25">
      <c r="A74" s="8" t="s">
        <v>41</v>
      </c>
      <c r="B74" s="9">
        <v>485</v>
      </c>
      <c r="C74" s="9">
        <v>1481</v>
      </c>
      <c r="D74" s="9"/>
      <c r="E74" s="9">
        <v>12</v>
      </c>
      <c r="F74" s="9">
        <v>296</v>
      </c>
      <c r="G74" s="9"/>
      <c r="H74" s="9">
        <v>24</v>
      </c>
      <c r="I74" s="9">
        <v>26</v>
      </c>
      <c r="J74" s="9">
        <v>74744</v>
      </c>
      <c r="K74" s="9">
        <f t="shared" si="4"/>
        <v>521</v>
      </c>
      <c r="L74" s="9">
        <f t="shared" si="4"/>
        <v>1803</v>
      </c>
      <c r="M74" s="9">
        <f t="shared" si="4"/>
        <v>74744</v>
      </c>
    </row>
    <row r="75" spans="1:13" x14ac:dyDescent="0.25">
      <c r="A75" s="8" t="s">
        <v>42</v>
      </c>
      <c r="B75" s="9">
        <v>3414</v>
      </c>
      <c r="C75" s="9">
        <v>9012</v>
      </c>
      <c r="D75" s="9"/>
      <c r="E75" s="9">
        <v>63</v>
      </c>
      <c r="F75" s="9">
        <v>363</v>
      </c>
      <c r="G75" s="9"/>
      <c r="H75" s="9">
        <v>31</v>
      </c>
      <c r="I75" s="9">
        <v>39</v>
      </c>
      <c r="J75" s="9">
        <v>59369</v>
      </c>
      <c r="K75" s="9">
        <f t="shared" si="4"/>
        <v>3508</v>
      </c>
      <c r="L75" s="9">
        <f t="shared" si="4"/>
        <v>9414</v>
      </c>
      <c r="M75" s="9">
        <f t="shared" si="4"/>
        <v>59369</v>
      </c>
    </row>
    <row r="76" spans="1:13" x14ac:dyDescent="0.25">
      <c r="A76" s="8" t="s">
        <v>43</v>
      </c>
      <c r="B76" s="9">
        <v>875</v>
      </c>
      <c r="C76" s="9">
        <v>2580</v>
      </c>
      <c r="D76" s="9"/>
      <c r="E76" s="9">
        <v>1</v>
      </c>
      <c r="F76" s="9">
        <v>16</v>
      </c>
      <c r="G76" s="9"/>
      <c r="H76" s="9">
        <v>487</v>
      </c>
      <c r="I76" s="9">
        <v>530</v>
      </c>
      <c r="J76" s="9">
        <v>3748414</v>
      </c>
      <c r="K76" s="9">
        <f t="shared" si="4"/>
        <v>1363</v>
      </c>
      <c r="L76" s="9">
        <f t="shared" si="4"/>
        <v>3126</v>
      </c>
      <c r="M76" s="9">
        <f t="shared" si="4"/>
        <v>3748414</v>
      </c>
    </row>
    <row r="77" spans="1:13" x14ac:dyDescent="0.25">
      <c r="A77" s="8" t="s">
        <v>61</v>
      </c>
      <c r="B77" s="9">
        <v>16</v>
      </c>
      <c r="C77" s="9">
        <v>36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16</v>
      </c>
      <c r="L77" s="9">
        <f t="shared" si="4"/>
        <v>36</v>
      </c>
      <c r="M77" s="9">
        <f t="shared" si="4"/>
        <v>0</v>
      </c>
    </row>
    <row r="78" spans="1:13" x14ac:dyDescent="0.25">
      <c r="A78" s="8" t="s">
        <v>62</v>
      </c>
      <c r="B78" s="9">
        <v>5</v>
      </c>
      <c r="C78" s="9">
        <v>10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5</v>
      </c>
      <c r="L78" s="9">
        <f t="shared" si="4"/>
        <v>10</v>
      </c>
      <c r="M78" s="9">
        <f t="shared" si="4"/>
        <v>0</v>
      </c>
    </row>
    <row r="79" spans="1:13" x14ac:dyDescent="0.25">
      <c r="A79" s="8" t="s">
        <v>63</v>
      </c>
      <c r="B79" s="9">
        <v>172</v>
      </c>
      <c r="C79" s="9">
        <v>434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172</v>
      </c>
      <c r="L79" s="9">
        <f t="shared" si="4"/>
        <v>434</v>
      </c>
      <c r="M79" s="9">
        <f t="shared" si="4"/>
        <v>0</v>
      </c>
    </row>
    <row r="80" spans="1:13" x14ac:dyDescent="0.25">
      <c r="A80" s="8" t="s">
        <v>64</v>
      </c>
      <c r="B80" s="9">
        <v>18</v>
      </c>
      <c r="C80" s="9">
        <v>51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18</v>
      </c>
      <c r="L80" s="9">
        <f t="shared" si="4"/>
        <v>51</v>
      </c>
      <c r="M80" s="9">
        <f t="shared" si="4"/>
        <v>0</v>
      </c>
    </row>
    <row r="81" spans="1:13" x14ac:dyDescent="0.25">
      <c r="A81" s="8" t="s">
        <v>65</v>
      </c>
      <c r="B81" s="9">
        <v>88</v>
      </c>
      <c r="C81" s="9">
        <v>262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88</v>
      </c>
      <c r="L81" s="9">
        <f t="shared" si="4"/>
        <v>262</v>
      </c>
      <c r="M81" s="9">
        <f t="shared" si="4"/>
        <v>0</v>
      </c>
    </row>
    <row r="82" spans="1:13" x14ac:dyDescent="0.25">
      <c r="A82" s="8" t="s">
        <v>66</v>
      </c>
      <c r="B82" s="9">
        <v>127</v>
      </c>
      <c r="C82" s="9">
        <v>323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127</v>
      </c>
      <c r="L82" s="9">
        <f t="shared" si="4"/>
        <v>323</v>
      </c>
      <c r="M82" s="9">
        <f t="shared" si="4"/>
        <v>0</v>
      </c>
    </row>
    <row r="83" spans="1:13" x14ac:dyDescent="0.25">
      <c r="A83" s="8" t="s">
        <v>44</v>
      </c>
      <c r="B83" s="9">
        <v>6329</v>
      </c>
      <c r="C83" s="9">
        <v>16708</v>
      </c>
      <c r="D83" s="9"/>
      <c r="E83" s="9">
        <v>51</v>
      </c>
      <c r="F83" s="9">
        <v>483</v>
      </c>
      <c r="G83" s="9"/>
      <c r="H83" s="9">
        <v>11</v>
      </c>
      <c r="I83" s="9">
        <v>13</v>
      </c>
      <c r="J83" s="9">
        <v>83100</v>
      </c>
      <c r="K83" s="9">
        <f t="shared" si="4"/>
        <v>6391</v>
      </c>
      <c r="L83" s="9">
        <f t="shared" si="4"/>
        <v>17204</v>
      </c>
      <c r="M83" s="9">
        <f t="shared" si="4"/>
        <v>83100</v>
      </c>
    </row>
    <row r="84" spans="1:13" x14ac:dyDescent="0.25">
      <c r="A84" s="8" t="s">
        <v>45</v>
      </c>
      <c r="B84" s="9">
        <v>6114</v>
      </c>
      <c r="C84" s="9">
        <v>17760</v>
      </c>
      <c r="D84" s="9"/>
      <c r="E84" s="9">
        <v>170</v>
      </c>
      <c r="F84" s="9">
        <v>4239</v>
      </c>
      <c r="G84" s="9"/>
      <c r="H84" s="9">
        <v>3935</v>
      </c>
      <c r="I84" s="9">
        <v>4329</v>
      </c>
      <c r="J84" s="9">
        <v>40988291</v>
      </c>
      <c r="K84" s="9">
        <f t="shared" si="4"/>
        <v>10219</v>
      </c>
      <c r="L84" s="9">
        <f t="shared" si="4"/>
        <v>26328</v>
      </c>
      <c r="M84" s="9">
        <f t="shared" si="4"/>
        <v>40988291</v>
      </c>
    </row>
    <row r="85" spans="1:13" x14ac:dyDescent="0.25">
      <c r="A85" s="8" t="s">
        <v>46</v>
      </c>
      <c r="B85" s="9">
        <v>2612</v>
      </c>
      <c r="C85" s="9">
        <v>7185</v>
      </c>
      <c r="D85" s="9"/>
      <c r="E85" s="9">
        <v>123</v>
      </c>
      <c r="F85" s="9">
        <v>3071</v>
      </c>
      <c r="G85" s="9"/>
      <c r="H85" s="9">
        <v>2630</v>
      </c>
      <c r="I85" s="9">
        <v>2848</v>
      </c>
      <c r="J85" s="9">
        <v>39704556</v>
      </c>
      <c r="K85" s="9">
        <f t="shared" si="4"/>
        <v>5365</v>
      </c>
      <c r="L85" s="9">
        <f t="shared" si="4"/>
        <v>13104</v>
      </c>
      <c r="M85" s="9">
        <f t="shared" si="4"/>
        <v>39704556</v>
      </c>
    </row>
    <row r="86" spans="1:13" x14ac:dyDescent="0.25">
      <c r="A86" s="8" t="s">
        <v>47</v>
      </c>
      <c r="B86" s="9">
        <v>1913</v>
      </c>
      <c r="C86" s="9">
        <v>5317</v>
      </c>
      <c r="D86" s="9"/>
      <c r="E86" s="9">
        <v>12</v>
      </c>
      <c r="F86" s="9">
        <v>217</v>
      </c>
      <c r="G86" s="9"/>
      <c r="H86" s="9">
        <v>1</v>
      </c>
      <c r="I86" s="9">
        <v>1</v>
      </c>
      <c r="J86" s="9">
        <v>6500</v>
      </c>
      <c r="K86" s="9">
        <f t="shared" si="4"/>
        <v>1926</v>
      </c>
      <c r="L86" s="9">
        <f t="shared" si="4"/>
        <v>5535</v>
      </c>
      <c r="M86" s="9">
        <f t="shared" si="4"/>
        <v>6500</v>
      </c>
    </row>
    <row r="87" spans="1:13" x14ac:dyDescent="0.25">
      <c r="A87" s="8" t="s">
        <v>48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49</v>
      </c>
      <c r="B88" s="9">
        <v>240</v>
      </c>
      <c r="C88" s="9">
        <v>648</v>
      </c>
      <c r="D88" s="9"/>
      <c r="E88" s="9">
        <v>172</v>
      </c>
      <c r="F88" s="9">
        <v>1856</v>
      </c>
      <c r="G88" s="9"/>
      <c r="H88" s="9">
        <v>0</v>
      </c>
      <c r="I88" s="9">
        <v>0</v>
      </c>
      <c r="J88" s="9">
        <v>0</v>
      </c>
      <c r="K88" s="9">
        <f t="shared" si="4"/>
        <v>412</v>
      </c>
      <c r="L88" s="9">
        <f t="shared" si="4"/>
        <v>2504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192698</v>
      </c>
      <c r="C89" s="11">
        <f t="shared" ref="C89:M89" si="5">SUM(C7,C48)</f>
        <v>585384</v>
      </c>
      <c r="D89" s="11">
        <f t="shared" si="5"/>
        <v>0</v>
      </c>
      <c r="E89" s="11">
        <f t="shared" si="5"/>
        <v>41829</v>
      </c>
      <c r="F89" s="11">
        <f t="shared" si="5"/>
        <v>525214</v>
      </c>
      <c r="G89" s="11">
        <f t="shared" si="5"/>
        <v>0</v>
      </c>
      <c r="H89" s="11">
        <f t="shared" si="5"/>
        <v>71164</v>
      </c>
      <c r="I89" s="11">
        <f t="shared" si="5"/>
        <v>74079</v>
      </c>
      <c r="J89" s="11">
        <f t="shared" si="5"/>
        <v>1011406155.21</v>
      </c>
      <c r="K89" s="11">
        <f t="shared" si="5"/>
        <v>305691</v>
      </c>
      <c r="L89" s="11">
        <f t="shared" si="5"/>
        <v>1184677</v>
      </c>
      <c r="M89" s="11">
        <f t="shared" si="5"/>
        <v>1011406155.21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43" activePane="bottomLeft" state="frozen"/>
      <selection pane="bottomLeft" activeCell="G12" sqref="G12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84298</v>
      </c>
      <c r="C7" s="7">
        <f t="shared" ref="C7:M7" si="0">SUM(C8:C47)</f>
        <v>256556</v>
      </c>
      <c r="D7" s="7">
        <f t="shared" si="0"/>
        <v>0</v>
      </c>
      <c r="E7" s="7">
        <f t="shared" si="0"/>
        <v>22518</v>
      </c>
      <c r="F7" s="7">
        <f t="shared" si="0"/>
        <v>270963</v>
      </c>
      <c r="G7" s="7">
        <f t="shared" si="0"/>
        <v>0</v>
      </c>
      <c r="H7" s="7">
        <f t="shared" si="0"/>
        <v>37122</v>
      </c>
      <c r="I7" s="7">
        <f t="shared" si="0"/>
        <v>38585</v>
      </c>
      <c r="J7" s="7">
        <f t="shared" si="0"/>
        <v>617228203.63</v>
      </c>
      <c r="K7" s="7">
        <f t="shared" si="0"/>
        <v>143938</v>
      </c>
      <c r="L7" s="7">
        <f t="shared" si="0"/>
        <v>566104</v>
      </c>
      <c r="M7" s="7">
        <f t="shared" si="0"/>
        <v>617228203.63</v>
      </c>
    </row>
    <row r="8" spans="1:13" x14ac:dyDescent="0.25">
      <c r="A8" s="8" t="s">
        <v>18</v>
      </c>
      <c r="B8" s="9">
        <v>25</v>
      </c>
      <c r="C8" s="9">
        <v>76</v>
      </c>
      <c r="D8" s="9"/>
      <c r="E8" s="9">
        <v>0</v>
      </c>
      <c r="F8" s="9">
        <v>0</v>
      </c>
      <c r="G8" s="9"/>
      <c r="H8" s="9">
        <v>18</v>
      </c>
      <c r="I8" s="9">
        <v>19</v>
      </c>
      <c r="J8" s="9">
        <v>11720</v>
      </c>
      <c r="K8" s="9">
        <f>SUM(B8+E8+H8)</f>
        <v>43</v>
      </c>
      <c r="L8" s="9">
        <f>SUM(C8+F8+I8)</f>
        <v>95</v>
      </c>
      <c r="M8" s="9">
        <f>SUM(D8+G8+J8)</f>
        <v>11720</v>
      </c>
    </row>
    <row r="9" spans="1:13" x14ac:dyDescent="0.25">
      <c r="A9" s="8" t="s">
        <v>19</v>
      </c>
      <c r="B9" s="9">
        <v>28228</v>
      </c>
      <c r="C9" s="9">
        <v>90309</v>
      </c>
      <c r="D9" s="9"/>
      <c r="E9" s="9">
        <v>19385</v>
      </c>
      <c r="F9" s="9">
        <v>186942</v>
      </c>
      <c r="G9" s="9"/>
      <c r="H9" s="9">
        <v>2376</v>
      </c>
      <c r="I9" s="9">
        <v>2432</v>
      </c>
      <c r="J9" s="9">
        <v>22164267.68</v>
      </c>
      <c r="K9" s="9">
        <f t="shared" ref="K9:M47" si="1">SUM(B9+E9+H9)</f>
        <v>49989</v>
      </c>
      <c r="L9" s="9">
        <f t="shared" si="1"/>
        <v>279683</v>
      </c>
      <c r="M9" s="9">
        <f t="shared" si="1"/>
        <v>22164267.68</v>
      </c>
    </row>
    <row r="10" spans="1:13" x14ac:dyDescent="0.25">
      <c r="A10" s="8" t="s">
        <v>20</v>
      </c>
      <c r="B10" s="9">
        <v>404</v>
      </c>
      <c r="C10" s="9">
        <v>1316</v>
      </c>
      <c r="D10" s="9"/>
      <c r="E10" s="9">
        <v>379</v>
      </c>
      <c r="F10" s="9">
        <v>12943</v>
      </c>
      <c r="G10" s="9"/>
      <c r="H10" s="9">
        <v>7801</v>
      </c>
      <c r="I10" s="9">
        <v>7993</v>
      </c>
      <c r="J10" s="9">
        <v>110619007.28999999</v>
      </c>
      <c r="K10" s="9">
        <f t="shared" si="1"/>
        <v>8584</v>
      </c>
      <c r="L10" s="9">
        <f t="shared" si="1"/>
        <v>22252</v>
      </c>
      <c r="M10" s="9">
        <f t="shared" si="1"/>
        <v>110619007.28999999</v>
      </c>
    </row>
    <row r="11" spans="1:13" x14ac:dyDescent="0.25">
      <c r="A11" s="8" t="s">
        <v>21</v>
      </c>
      <c r="B11" s="9">
        <v>491</v>
      </c>
      <c r="C11" s="9">
        <v>1377</v>
      </c>
      <c r="D11" s="9"/>
      <c r="E11" s="9">
        <v>789</v>
      </c>
      <c r="F11" s="9">
        <v>20807</v>
      </c>
      <c r="G11" s="9"/>
      <c r="H11" s="9">
        <v>1860</v>
      </c>
      <c r="I11" s="9">
        <v>1860</v>
      </c>
      <c r="J11" s="9">
        <v>14659301.119999999</v>
      </c>
      <c r="K11" s="9">
        <f t="shared" si="1"/>
        <v>3140</v>
      </c>
      <c r="L11" s="9">
        <f t="shared" si="1"/>
        <v>24044</v>
      </c>
      <c r="M11" s="9">
        <f t="shared" si="1"/>
        <v>14659301.119999999</v>
      </c>
    </row>
    <row r="12" spans="1:13" x14ac:dyDescent="0.25">
      <c r="A12" s="8" t="s">
        <v>22</v>
      </c>
      <c r="B12" s="9">
        <v>270</v>
      </c>
      <c r="C12" s="9">
        <v>709</v>
      </c>
      <c r="D12" s="9"/>
      <c r="E12" s="9">
        <v>35</v>
      </c>
      <c r="F12" s="9">
        <v>1227</v>
      </c>
      <c r="G12" s="9"/>
      <c r="H12" s="9">
        <v>283</v>
      </c>
      <c r="I12" s="9">
        <v>293</v>
      </c>
      <c r="J12" s="9">
        <v>3599359.34</v>
      </c>
      <c r="K12" s="9">
        <f t="shared" si="1"/>
        <v>588</v>
      </c>
      <c r="L12" s="9">
        <f t="shared" si="1"/>
        <v>2229</v>
      </c>
      <c r="M12" s="9">
        <f t="shared" si="1"/>
        <v>3599359.34</v>
      </c>
    </row>
    <row r="13" spans="1:13" x14ac:dyDescent="0.25">
      <c r="A13" s="8" t="s">
        <v>23</v>
      </c>
      <c r="B13" s="9">
        <v>38</v>
      </c>
      <c r="C13" s="9">
        <v>93</v>
      </c>
      <c r="D13" s="9"/>
      <c r="E13" s="9">
        <v>1</v>
      </c>
      <c r="F13" s="9">
        <v>13</v>
      </c>
      <c r="G13" s="9"/>
      <c r="H13" s="9">
        <v>97</v>
      </c>
      <c r="I13" s="9">
        <v>97</v>
      </c>
      <c r="J13" s="9">
        <v>1378387.5499999998</v>
      </c>
      <c r="K13" s="9">
        <f t="shared" si="1"/>
        <v>136</v>
      </c>
      <c r="L13" s="9">
        <f t="shared" si="1"/>
        <v>203</v>
      </c>
      <c r="M13" s="9">
        <f t="shared" si="1"/>
        <v>1378387.5499999998</v>
      </c>
    </row>
    <row r="14" spans="1:13" x14ac:dyDescent="0.25">
      <c r="A14" s="8" t="s">
        <v>24</v>
      </c>
      <c r="B14" s="9">
        <v>49</v>
      </c>
      <c r="C14" s="9">
        <v>111</v>
      </c>
      <c r="D14" s="9"/>
      <c r="E14" s="9">
        <v>1</v>
      </c>
      <c r="F14" s="9">
        <v>4</v>
      </c>
      <c r="G14" s="9"/>
      <c r="H14" s="9"/>
      <c r="I14" s="9"/>
      <c r="J14" s="9"/>
      <c r="K14" s="9">
        <f t="shared" si="1"/>
        <v>50</v>
      </c>
      <c r="L14" s="9">
        <f t="shared" si="1"/>
        <v>115</v>
      </c>
      <c r="M14" s="9">
        <f t="shared" si="1"/>
        <v>0</v>
      </c>
    </row>
    <row r="15" spans="1:13" x14ac:dyDescent="0.25">
      <c r="A15" s="8" t="s">
        <v>25</v>
      </c>
      <c r="B15" s="9">
        <v>870</v>
      </c>
      <c r="C15" s="9">
        <v>2442</v>
      </c>
      <c r="D15" s="9"/>
      <c r="E15" s="9">
        <v>92</v>
      </c>
      <c r="F15" s="9">
        <v>3068</v>
      </c>
      <c r="G15" s="9"/>
      <c r="H15" s="9">
        <v>1156</v>
      </c>
      <c r="I15" s="9">
        <v>1323</v>
      </c>
      <c r="J15" s="9">
        <v>10346397.82</v>
      </c>
      <c r="K15" s="9">
        <f t="shared" si="1"/>
        <v>2118</v>
      </c>
      <c r="L15" s="9">
        <f t="shared" si="1"/>
        <v>6833</v>
      </c>
      <c r="M15" s="9">
        <f t="shared" si="1"/>
        <v>10346397.82</v>
      </c>
    </row>
    <row r="16" spans="1:13" x14ac:dyDescent="0.25">
      <c r="A16" s="8" t="s">
        <v>26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27</v>
      </c>
      <c r="B17" s="9">
        <v>9</v>
      </c>
      <c r="C17" s="9">
        <v>24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9</v>
      </c>
      <c r="L17" s="9">
        <f t="shared" si="1"/>
        <v>24</v>
      </c>
      <c r="M17" s="9">
        <f t="shared" si="1"/>
        <v>0</v>
      </c>
    </row>
    <row r="18" spans="1:13" x14ac:dyDescent="0.25">
      <c r="A18" s="8" t="s">
        <v>28</v>
      </c>
      <c r="B18" s="9">
        <v>4</v>
      </c>
      <c r="C18" s="9">
        <v>8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4</v>
      </c>
      <c r="L18" s="9">
        <f t="shared" si="1"/>
        <v>8</v>
      </c>
      <c r="M18" s="9">
        <f t="shared" si="1"/>
        <v>0</v>
      </c>
    </row>
    <row r="19" spans="1:13" x14ac:dyDescent="0.25">
      <c r="A19" s="8" t="s">
        <v>29</v>
      </c>
      <c r="B19" s="9">
        <v>16124</v>
      </c>
      <c r="C19" s="9">
        <v>49076</v>
      </c>
      <c r="D19" s="9"/>
      <c r="E19" s="9">
        <v>895</v>
      </c>
      <c r="F19" s="9">
        <v>25115</v>
      </c>
      <c r="G19" s="9"/>
      <c r="H19" s="9">
        <v>14571</v>
      </c>
      <c r="I19" s="9">
        <v>14744</v>
      </c>
      <c r="J19" s="9">
        <v>330773323.82999998</v>
      </c>
      <c r="K19" s="9">
        <f t="shared" si="1"/>
        <v>31590</v>
      </c>
      <c r="L19" s="9">
        <f t="shared" si="1"/>
        <v>88935</v>
      </c>
      <c r="M19" s="9">
        <f t="shared" si="1"/>
        <v>330773323.82999998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0</v>
      </c>
      <c r="C21" s="9">
        <v>0</v>
      </c>
      <c r="D21" s="9"/>
      <c r="E21" s="9">
        <v>0</v>
      </c>
      <c r="F21" s="9">
        <v>0</v>
      </c>
      <c r="G21" s="9"/>
      <c r="H21" s="9">
        <v>0</v>
      </c>
      <c r="I21" s="9">
        <v>0</v>
      </c>
      <c r="J21" s="9"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</row>
    <row r="22" spans="1:13" x14ac:dyDescent="0.25">
      <c r="A22" s="8" t="s">
        <v>32</v>
      </c>
      <c r="B22" s="9">
        <v>883</v>
      </c>
      <c r="C22" s="9">
        <v>2755</v>
      </c>
      <c r="D22" s="9"/>
      <c r="E22" s="9">
        <v>1</v>
      </c>
      <c r="F22" s="9">
        <v>59</v>
      </c>
      <c r="G22" s="9"/>
      <c r="H22" s="9">
        <v>0</v>
      </c>
      <c r="I22" s="9">
        <v>0</v>
      </c>
      <c r="J22" s="9">
        <v>0</v>
      </c>
      <c r="K22" s="9">
        <f t="shared" si="1"/>
        <v>884</v>
      </c>
      <c r="L22" s="9">
        <f t="shared" si="1"/>
        <v>2814</v>
      </c>
      <c r="M22" s="9">
        <f t="shared" si="1"/>
        <v>0</v>
      </c>
    </row>
    <row r="23" spans="1:13" x14ac:dyDescent="0.25">
      <c r="A23" s="8" t="s">
        <v>33</v>
      </c>
      <c r="B23" s="9">
        <v>2734</v>
      </c>
      <c r="C23" s="9">
        <v>8512</v>
      </c>
      <c r="D23" s="9"/>
      <c r="E23" s="9">
        <v>82</v>
      </c>
      <c r="F23" s="9">
        <v>4164</v>
      </c>
      <c r="G23" s="9"/>
      <c r="H23" s="9">
        <v>836</v>
      </c>
      <c r="I23" s="9">
        <v>838</v>
      </c>
      <c r="J23" s="9">
        <v>20621216</v>
      </c>
      <c r="K23" s="9">
        <f t="shared" si="1"/>
        <v>3652</v>
      </c>
      <c r="L23" s="9">
        <f t="shared" si="1"/>
        <v>13514</v>
      </c>
      <c r="M23" s="9">
        <f t="shared" si="1"/>
        <v>20621216</v>
      </c>
    </row>
    <row r="24" spans="1:13" x14ac:dyDescent="0.25">
      <c r="A24" s="8" t="s">
        <v>34</v>
      </c>
      <c r="B24" s="9">
        <v>3143</v>
      </c>
      <c r="C24" s="9">
        <v>10213</v>
      </c>
      <c r="D24" s="9"/>
      <c r="E24" s="9">
        <v>105</v>
      </c>
      <c r="F24" s="9">
        <v>2695</v>
      </c>
      <c r="G24" s="9"/>
      <c r="H24" s="9">
        <v>0</v>
      </c>
      <c r="I24" s="9">
        <v>0</v>
      </c>
      <c r="J24" s="9">
        <v>0</v>
      </c>
      <c r="K24" s="9">
        <f t="shared" si="1"/>
        <v>3248</v>
      </c>
      <c r="L24" s="9">
        <f t="shared" si="1"/>
        <v>12908</v>
      </c>
      <c r="M24" s="9">
        <f t="shared" si="1"/>
        <v>0</v>
      </c>
    </row>
    <row r="25" spans="1:13" x14ac:dyDescent="0.25">
      <c r="A25" s="8" t="s">
        <v>59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35</v>
      </c>
      <c r="B26" s="9">
        <v>7939</v>
      </c>
      <c r="C26" s="9">
        <v>24925</v>
      </c>
      <c r="D26" s="9"/>
      <c r="E26" s="9">
        <v>228</v>
      </c>
      <c r="F26" s="9">
        <v>5802</v>
      </c>
      <c r="G26" s="9"/>
      <c r="H26" s="9">
        <v>1045</v>
      </c>
      <c r="I26" s="9">
        <v>1287</v>
      </c>
      <c r="J26" s="9">
        <v>5896283</v>
      </c>
      <c r="K26" s="9">
        <f t="shared" si="1"/>
        <v>9212</v>
      </c>
      <c r="L26" s="9">
        <f t="shared" si="1"/>
        <v>32014</v>
      </c>
      <c r="M26" s="9">
        <f t="shared" si="1"/>
        <v>5896283</v>
      </c>
    </row>
    <row r="27" spans="1:13" x14ac:dyDescent="0.25">
      <c r="A27" s="8" t="s">
        <v>36</v>
      </c>
      <c r="B27" s="9">
        <v>122</v>
      </c>
      <c r="C27" s="9">
        <v>339</v>
      </c>
      <c r="D27" s="9"/>
      <c r="E27" s="9">
        <v>0</v>
      </c>
      <c r="F27" s="9">
        <v>0</v>
      </c>
      <c r="G27" s="9"/>
      <c r="H27" s="9">
        <v>0</v>
      </c>
      <c r="I27" s="9">
        <v>0</v>
      </c>
      <c r="J27" s="9">
        <v>0</v>
      </c>
      <c r="K27" s="9">
        <f t="shared" si="1"/>
        <v>122</v>
      </c>
      <c r="L27" s="9">
        <f t="shared" si="1"/>
        <v>339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58</v>
      </c>
      <c r="F29" s="9">
        <v>350</v>
      </c>
      <c r="G29" s="9"/>
      <c r="H29" s="9">
        <v>7</v>
      </c>
      <c r="I29" s="9">
        <v>15</v>
      </c>
      <c r="J29" s="9">
        <v>0</v>
      </c>
      <c r="K29" s="9">
        <f t="shared" si="1"/>
        <v>65</v>
      </c>
      <c r="L29" s="9">
        <f t="shared" si="1"/>
        <v>365</v>
      </c>
      <c r="M29" s="9">
        <f t="shared" si="1"/>
        <v>0</v>
      </c>
    </row>
    <row r="30" spans="1:13" x14ac:dyDescent="0.25">
      <c r="A30" s="8" t="s">
        <v>39</v>
      </c>
      <c r="B30" s="9">
        <v>1573</v>
      </c>
      <c r="C30" s="9">
        <v>4355</v>
      </c>
      <c r="D30" s="9"/>
      <c r="E30" s="9">
        <v>15</v>
      </c>
      <c r="F30" s="9">
        <v>175</v>
      </c>
      <c r="G30" s="9"/>
      <c r="H30" s="9">
        <v>7</v>
      </c>
      <c r="I30" s="9">
        <v>12</v>
      </c>
      <c r="J30" s="9">
        <v>48527</v>
      </c>
      <c r="K30" s="9">
        <f t="shared" si="1"/>
        <v>1595</v>
      </c>
      <c r="L30" s="9">
        <f t="shared" si="1"/>
        <v>4542</v>
      </c>
      <c r="M30" s="9">
        <f t="shared" si="1"/>
        <v>48527</v>
      </c>
    </row>
    <row r="31" spans="1:13" x14ac:dyDescent="0.25">
      <c r="A31" s="8" t="s">
        <v>40</v>
      </c>
      <c r="B31" s="9">
        <v>523</v>
      </c>
      <c r="C31" s="9">
        <v>1322</v>
      </c>
      <c r="D31" s="9"/>
      <c r="E31" s="9">
        <v>6</v>
      </c>
      <c r="F31" s="9">
        <v>40</v>
      </c>
      <c r="G31" s="9"/>
      <c r="H31" s="9">
        <v>0</v>
      </c>
      <c r="I31" s="9">
        <v>0</v>
      </c>
      <c r="J31" s="9">
        <v>0</v>
      </c>
      <c r="K31" s="9">
        <f t="shared" si="1"/>
        <v>529</v>
      </c>
      <c r="L31" s="9">
        <f t="shared" si="1"/>
        <v>1362</v>
      </c>
      <c r="M31" s="9">
        <f t="shared" si="1"/>
        <v>0</v>
      </c>
    </row>
    <row r="32" spans="1:13" x14ac:dyDescent="0.25">
      <c r="A32" s="8" t="s">
        <v>60</v>
      </c>
      <c r="B32" s="9">
        <v>22</v>
      </c>
      <c r="C32" s="9">
        <v>54</v>
      </c>
      <c r="D32" s="9"/>
      <c r="E32" s="9">
        <v>0</v>
      </c>
      <c r="F32" s="9">
        <v>0</v>
      </c>
      <c r="G32" s="9"/>
      <c r="H32" s="9">
        <v>1</v>
      </c>
      <c r="I32" s="9">
        <v>2</v>
      </c>
      <c r="J32" s="9">
        <v>550</v>
      </c>
      <c r="K32" s="9">
        <f t="shared" si="1"/>
        <v>23</v>
      </c>
      <c r="L32" s="9">
        <f t="shared" si="1"/>
        <v>56</v>
      </c>
      <c r="M32" s="9">
        <f t="shared" si="1"/>
        <v>550</v>
      </c>
    </row>
    <row r="33" spans="1:13" x14ac:dyDescent="0.25">
      <c r="A33" s="8" t="s">
        <v>41</v>
      </c>
      <c r="B33" s="9">
        <v>324</v>
      </c>
      <c r="C33" s="9">
        <v>981</v>
      </c>
      <c r="D33" s="9"/>
      <c r="E33" s="9">
        <v>15</v>
      </c>
      <c r="F33" s="9">
        <v>360</v>
      </c>
      <c r="G33" s="9"/>
      <c r="H33" s="9">
        <v>14</v>
      </c>
      <c r="I33" s="9">
        <v>15</v>
      </c>
      <c r="J33" s="9">
        <v>214040</v>
      </c>
      <c r="K33" s="9">
        <f t="shared" si="1"/>
        <v>353</v>
      </c>
      <c r="L33" s="9">
        <f t="shared" si="1"/>
        <v>1356</v>
      </c>
      <c r="M33" s="9">
        <f t="shared" si="1"/>
        <v>214040</v>
      </c>
    </row>
    <row r="34" spans="1:13" x14ac:dyDescent="0.25">
      <c r="A34" s="8" t="s">
        <v>42</v>
      </c>
      <c r="B34" s="9">
        <v>3308</v>
      </c>
      <c r="C34" s="9">
        <v>8769</v>
      </c>
      <c r="D34" s="9"/>
      <c r="E34" s="9">
        <v>81</v>
      </c>
      <c r="F34" s="9">
        <v>456</v>
      </c>
      <c r="G34" s="9"/>
      <c r="H34" s="9">
        <v>32</v>
      </c>
      <c r="I34" s="9">
        <v>38</v>
      </c>
      <c r="J34" s="9">
        <v>475760</v>
      </c>
      <c r="K34" s="9">
        <f t="shared" si="1"/>
        <v>3421</v>
      </c>
      <c r="L34" s="9">
        <f t="shared" si="1"/>
        <v>9263</v>
      </c>
      <c r="M34" s="9">
        <f t="shared" si="1"/>
        <v>475760</v>
      </c>
    </row>
    <row r="35" spans="1:13" x14ac:dyDescent="0.25">
      <c r="A35" s="8" t="s">
        <v>43</v>
      </c>
      <c r="B35" s="9">
        <v>624</v>
      </c>
      <c r="C35" s="9">
        <v>1821</v>
      </c>
      <c r="D35" s="9"/>
      <c r="E35" s="9">
        <v>4</v>
      </c>
      <c r="F35" s="9">
        <v>49</v>
      </c>
      <c r="G35" s="9"/>
      <c r="H35" s="9">
        <v>542</v>
      </c>
      <c r="I35" s="9">
        <v>575</v>
      </c>
      <c r="J35" s="9">
        <v>7943347</v>
      </c>
      <c r="K35" s="9">
        <f t="shared" si="1"/>
        <v>1170</v>
      </c>
      <c r="L35" s="9">
        <f t="shared" si="1"/>
        <v>2445</v>
      </c>
      <c r="M35" s="9">
        <f t="shared" si="1"/>
        <v>7943347</v>
      </c>
    </row>
    <row r="36" spans="1:13" x14ac:dyDescent="0.25">
      <c r="A36" s="8" t="s">
        <v>61</v>
      </c>
      <c r="B36" s="9">
        <v>7</v>
      </c>
      <c r="C36" s="9">
        <v>21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7</v>
      </c>
      <c r="L36" s="9">
        <f t="shared" si="1"/>
        <v>21</v>
      </c>
      <c r="M36" s="9">
        <f t="shared" si="1"/>
        <v>0</v>
      </c>
    </row>
    <row r="37" spans="1:13" x14ac:dyDescent="0.25">
      <c r="A37" s="8" t="s">
        <v>62</v>
      </c>
      <c r="B37" s="9">
        <v>8</v>
      </c>
      <c r="C37" s="9">
        <v>16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8</v>
      </c>
      <c r="L37" s="9">
        <f t="shared" si="1"/>
        <v>16</v>
      </c>
      <c r="M37" s="9">
        <f t="shared" si="1"/>
        <v>0</v>
      </c>
    </row>
    <row r="38" spans="1:13" x14ac:dyDescent="0.25">
      <c r="A38" s="8" t="s">
        <v>63</v>
      </c>
      <c r="B38" s="9">
        <v>151</v>
      </c>
      <c r="C38" s="9">
        <v>397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151</v>
      </c>
      <c r="L38" s="9">
        <f t="shared" si="1"/>
        <v>397</v>
      </c>
      <c r="M38" s="9">
        <f t="shared" si="1"/>
        <v>0</v>
      </c>
    </row>
    <row r="39" spans="1:13" x14ac:dyDescent="0.25">
      <c r="A39" s="8" t="s">
        <v>64</v>
      </c>
      <c r="B39" s="9">
        <v>19</v>
      </c>
      <c r="C39" s="9">
        <v>58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19</v>
      </c>
      <c r="L39" s="9">
        <f t="shared" si="1"/>
        <v>58</v>
      </c>
      <c r="M39" s="9">
        <f t="shared" si="1"/>
        <v>0</v>
      </c>
    </row>
    <row r="40" spans="1:13" x14ac:dyDescent="0.25">
      <c r="A40" s="8" t="s">
        <v>65</v>
      </c>
      <c r="B40" s="9">
        <v>66</v>
      </c>
      <c r="C40" s="9">
        <v>192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66</v>
      </c>
      <c r="L40" s="9">
        <f t="shared" si="1"/>
        <v>192</v>
      </c>
      <c r="M40" s="9">
        <f t="shared" si="1"/>
        <v>0</v>
      </c>
    </row>
    <row r="41" spans="1:13" x14ac:dyDescent="0.25">
      <c r="A41" s="8" t="s">
        <v>66</v>
      </c>
      <c r="B41" s="9">
        <v>68</v>
      </c>
      <c r="C41" s="9">
        <v>196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68</v>
      </c>
      <c r="L41" s="9">
        <f t="shared" si="1"/>
        <v>196</v>
      </c>
      <c r="M41" s="9">
        <f t="shared" si="1"/>
        <v>0</v>
      </c>
    </row>
    <row r="42" spans="1:13" x14ac:dyDescent="0.25">
      <c r="A42" s="8" t="s">
        <v>44</v>
      </c>
      <c r="B42" s="9">
        <v>5742</v>
      </c>
      <c r="C42" s="9">
        <v>15400</v>
      </c>
      <c r="D42" s="9"/>
      <c r="E42" s="9">
        <v>68</v>
      </c>
      <c r="F42" s="9">
        <v>649</v>
      </c>
      <c r="G42" s="9"/>
      <c r="H42" s="9">
        <v>28</v>
      </c>
      <c r="I42" s="9">
        <v>30</v>
      </c>
      <c r="J42" s="9">
        <v>440750</v>
      </c>
      <c r="K42" s="9">
        <f t="shared" si="1"/>
        <v>5838</v>
      </c>
      <c r="L42" s="9">
        <f t="shared" si="1"/>
        <v>16079</v>
      </c>
      <c r="M42" s="9">
        <f t="shared" si="1"/>
        <v>440750</v>
      </c>
    </row>
    <row r="43" spans="1:13" x14ac:dyDescent="0.25">
      <c r="A43" s="8" t="s">
        <v>45</v>
      </c>
      <c r="B43" s="9">
        <v>5263</v>
      </c>
      <c r="C43" s="9">
        <v>16135</v>
      </c>
      <c r="D43" s="9"/>
      <c r="E43" s="9">
        <v>141</v>
      </c>
      <c r="F43" s="9">
        <v>3611</v>
      </c>
      <c r="G43" s="9"/>
      <c r="H43" s="9">
        <v>3871</v>
      </c>
      <c r="I43" s="9">
        <v>4202</v>
      </c>
      <c r="J43" s="9">
        <v>58581438</v>
      </c>
      <c r="K43" s="9">
        <f t="shared" si="1"/>
        <v>9275</v>
      </c>
      <c r="L43" s="9">
        <f t="shared" si="1"/>
        <v>23948</v>
      </c>
      <c r="M43" s="9">
        <f t="shared" si="1"/>
        <v>58581438</v>
      </c>
    </row>
    <row r="44" spans="1:13" x14ac:dyDescent="0.25">
      <c r="A44" s="8" t="s">
        <v>46</v>
      </c>
      <c r="B44" s="9">
        <v>2869</v>
      </c>
      <c r="C44" s="9">
        <v>7922</v>
      </c>
      <c r="D44" s="9"/>
      <c r="E44" s="9">
        <v>91</v>
      </c>
      <c r="F44" s="9">
        <v>2022</v>
      </c>
      <c r="G44" s="9"/>
      <c r="H44" s="9">
        <v>2566</v>
      </c>
      <c r="I44" s="9">
        <v>2798</v>
      </c>
      <c r="J44" s="9">
        <v>29297400</v>
      </c>
      <c r="K44" s="9">
        <f t="shared" si="1"/>
        <v>5526</v>
      </c>
      <c r="L44" s="9">
        <f t="shared" si="1"/>
        <v>12742</v>
      </c>
      <c r="M44" s="9">
        <f t="shared" si="1"/>
        <v>29297400</v>
      </c>
    </row>
    <row r="45" spans="1:13" x14ac:dyDescent="0.25">
      <c r="A45" s="8" t="s">
        <v>47</v>
      </c>
      <c r="B45" s="9">
        <v>2260</v>
      </c>
      <c r="C45" s="9">
        <v>6277</v>
      </c>
      <c r="D45" s="9"/>
      <c r="E45" s="9">
        <v>8</v>
      </c>
      <c r="F45" s="9">
        <v>122</v>
      </c>
      <c r="G45" s="9"/>
      <c r="H45" s="9">
        <v>11</v>
      </c>
      <c r="I45" s="9">
        <v>12</v>
      </c>
      <c r="J45" s="9">
        <v>157128</v>
      </c>
      <c r="K45" s="9">
        <f t="shared" si="1"/>
        <v>2279</v>
      </c>
      <c r="L45" s="9">
        <f t="shared" si="1"/>
        <v>6411</v>
      </c>
      <c r="M45" s="9">
        <f t="shared" si="1"/>
        <v>157128</v>
      </c>
    </row>
    <row r="46" spans="1:13" x14ac:dyDescent="0.25">
      <c r="A46" s="8" t="s">
        <v>48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49</v>
      </c>
      <c r="B47" s="9">
        <v>138</v>
      </c>
      <c r="C47" s="9">
        <v>355</v>
      </c>
      <c r="D47" s="9"/>
      <c r="E47" s="9">
        <v>38</v>
      </c>
      <c r="F47" s="9">
        <v>290</v>
      </c>
      <c r="G47" s="9"/>
      <c r="H47" s="9">
        <v>0</v>
      </c>
      <c r="I47" s="9">
        <v>0</v>
      </c>
      <c r="J47" s="9">
        <v>0</v>
      </c>
      <c r="K47" s="9">
        <f t="shared" si="1"/>
        <v>176</v>
      </c>
      <c r="L47" s="9">
        <f t="shared" si="1"/>
        <v>645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84151</v>
      </c>
      <c r="C48" s="7">
        <f t="shared" ref="C48:M48" si="2">SUM(C49:C88)</f>
        <v>257304</v>
      </c>
      <c r="D48" s="7">
        <f t="shared" si="2"/>
        <v>0</v>
      </c>
      <c r="E48" s="7">
        <f t="shared" si="2"/>
        <v>22390</v>
      </c>
      <c r="F48" s="7">
        <f t="shared" si="2"/>
        <v>257985</v>
      </c>
      <c r="G48" s="7">
        <f t="shared" si="2"/>
        <v>0</v>
      </c>
      <c r="H48" s="7">
        <f t="shared" si="2"/>
        <v>35552</v>
      </c>
      <c r="I48" s="7">
        <f t="shared" si="2"/>
        <v>41796</v>
      </c>
      <c r="J48" s="7">
        <f t="shared" si="2"/>
        <v>428526689.55000001</v>
      </c>
      <c r="K48" s="7">
        <f t="shared" si="2"/>
        <v>142093</v>
      </c>
      <c r="L48" s="7">
        <f t="shared" si="2"/>
        <v>557085</v>
      </c>
      <c r="M48" s="7">
        <f t="shared" si="2"/>
        <v>428526689.55000001</v>
      </c>
    </row>
    <row r="49" spans="1:13" x14ac:dyDescent="0.25">
      <c r="A49" s="8" t="s">
        <v>18</v>
      </c>
      <c r="B49" s="9">
        <v>21</v>
      </c>
      <c r="C49" s="9">
        <v>78</v>
      </c>
      <c r="D49" s="9"/>
      <c r="E49" s="9">
        <v>0</v>
      </c>
      <c r="F49" s="9">
        <v>0</v>
      </c>
      <c r="G49" s="9"/>
      <c r="H49" s="9">
        <v>4</v>
      </c>
      <c r="I49" s="9">
        <v>5</v>
      </c>
      <c r="J49" s="9">
        <v>72194</v>
      </c>
      <c r="K49" s="9">
        <f t="shared" ref="K49:M64" si="3">SUM(B49+E49+H49)</f>
        <v>25</v>
      </c>
      <c r="L49" s="9">
        <f t="shared" si="3"/>
        <v>83</v>
      </c>
      <c r="M49" s="9">
        <f t="shared" si="3"/>
        <v>72194</v>
      </c>
    </row>
    <row r="50" spans="1:13" x14ac:dyDescent="0.25">
      <c r="A50" s="8" t="s">
        <v>19</v>
      </c>
      <c r="B50" s="9">
        <v>28245</v>
      </c>
      <c r="C50" s="9">
        <v>90902</v>
      </c>
      <c r="D50" s="9"/>
      <c r="E50" s="9">
        <v>19273</v>
      </c>
      <c r="F50" s="9">
        <v>177745</v>
      </c>
      <c r="G50" s="9"/>
      <c r="H50" s="9">
        <v>2301</v>
      </c>
      <c r="I50" s="9">
        <v>2416</v>
      </c>
      <c r="J50" s="9">
        <v>17046108.789999999</v>
      </c>
      <c r="K50" s="9">
        <f t="shared" si="3"/>
        <v>49819</v>
      </c>
      <c r="L50" s="9">
        <f t="shared" si="3"/>
        <v>271063</v>
      </c>
      <c r="M50" s="9">
        <f t="shared" si="3"/>
        <v>17046108.789999999</v>
      </c>
    </row>
    <row r="51" spans="1:13" x14ac:dyDescent="0.25">
      <c r="A51" s="8" t="s">
        <v>20</v>
      </c>
      <c r="B51" s="9">
        <v>400</v>
      </c>
      <c r="C51" s="9">
        <v>1205</v>
      </c>
      <c r="D51" s="9"/>
      <c r="E51" s="9">
        <v>295</v>
      </c>
      <c r="F51" s="9">
        <v>8890</v>
      </c>
      <c r="G51" s="9"/>
      <c r="H51" s="9">
        <v>7980</v>
      </c>
      <c r="I51" s="9">
        <v>8080</v>
      </c>
      <c r="J51" s="9">
        <v>150904808.73000002</v>
      </c>
      <c r="K51" s="9">
        <f t="shared" si="3"/>
        <v>8675</v>
      </c>
      <c r="L51" s="9">
        <f t="shared" si="3"/>
        <v>18175</v>
      </c>
      <c r="M51" s="9">
        <f t="shared" si="3"/>
        <v>150904808.73000002</v>
      </c>
    </row>
    <row r="52" spans="1:13" x14ac:dyDescent="0.25">
      <c r="A52" s="8" t="s">
        <v>21</v>
      </c>
      <c r="B52" s="9">
        <v>500</v>
      </c>
      <c r="C52" s="9">
        <v>1416</v>
      </c>
      <c r="D52" s="9"/>
      <c r="E52" s="9">
        <v>870</v>
      </c>
      <c r="F52" s="9">
        <v>20230</v>
      </c>
      <c r="G52" s="9"/>
      <c r="H52" s="9">
        <v>1626</v>
      </c>
      <c r="I52" s="9">
        <v>6509</v>
      </c>
      <c r="J52" s="9">
        <v>25828596.059999999</v>
      </c>
      <c r="K52" s="9">
        <f t="shared" si="3"/>
        <v>2996</v>
      </c>
      <c r="L52" s="9">
        <f t="shared" si="3"/>
        <v>28155</v>
      </c>
      <c r="M52" s="9">
        <f t="shared" si="3"/>
        <v>25828596.059999999</v>
      </c>
    </row>
    <row r="53" spans="1:13" x14ac:dyDescent="0.25">
      <c r="A53" s="8" t="s">
        <v>22</v>
      </c>
      <c r="B53" s="9">
        <v>279</v>
      </c>
      <c r="C53" s="9">
        <v>700</v>
      </c>
      <c r="D53" s="9"/>
      <c r="E53" s="9">
        <v>34</v>
      </c>
      <c r="F53" s="9">
        <v>1032</v>
      </c>
      <c r="G53" s="9"/>
      <c r="H53" s="9">
        <v>252</v>
      </c>
      <c r="I53" s="9">
        <v>253</v>
      </c>
      <c r="J53" s="9">
        <v>3836398.6199999996</v>
      </c>
      <c r="K53" s="9">
        <f t="shared" si="3"/>
        <v>565</v>
      </c>
      <c r="L53" s="9">
        <f t="shared" si="3"/>
        <v>1985</v>
      </c>
      <c r="M53" s="9">
        <f t="shared" si="3"/>
        <v>3836398.6199999996</v>
      </c>
    </row>
    <row r="54" spans="1:13" x14ac:dyDescent="0.25">
      <c r="A54" s="8" t="s">
        <v>23</v>
      </c>
      <c r="B54" s="9">
        <v>29</v>
      </c>
      <c r="C54" s="9">
        <v>74</v>
      </c>
      <c r="D54" s="9"/>
      <c r="E54" s="9">
        <v>0</v>
      </c>
      <c r="F54" s="9">
        <v>0</v>
      </c>
      <c r="G54" s="9"/>
      <c r="H54" s="9">
        <v>89</v>
      </c>
      <c r="I54" s="9">
        <v>89</v>
      </c>
      <c r="J54" s="9">
        <v>1274370</v>
      </c>
      <c r="K54" s="9">
        <f t="shared" si="3"/>
        <v>118</v>
      </c>
      <c r="L54" s="9">
        <f t="shared" si="3"/>
        <v>163</v>
      </c>
      <c r="M54" s="9">
        <f t="shared" si="3"/>
        <v>1274370</v>
      </c>
    </row>
    <row r="55" spans="1:13" x14ac:dyDescent="0.25">
      <c r="A55" s="8" t="s">
        <v>24</v>
      </c>
      <c r="B55" s="9">
        <v>61</v>
      </c>
      <c r="C55" s="9">
        <v>173</v>
      </c>
      <c r="D55" s="9"/>
      <c r="E55" s="9">
        <v>1</v>
      </c>
      <c r="F55" s="9">
        <v>1</v>
      </c>
      <c r="G55" s="9"/>
      <c r="H55" s="9"/>
      <c r="I55" s="9"/>
      <c r="J55" s="9"/>
      <c r="K55" s="9">
        <f t="shared" si="3"/>
        <v>62</v>
      </c>
      <c r="L55" s="9">
        <f t="shared" si="3"/>
        <v>174</v>
      </c>
      <c r="M55" s="9">
        <f t="shared" si="3"/>
        <v>0</v>
      </c>
    </row>
    <row r="56" spans="1:13" x14ac:dyDescent="0.25">
      <c r="A56" s="8" t="s">
        <v>25</v>
      </c>
      <c r="B56" s="9">
        <v>860</v>
      </c>
      <c r="C56" s="9">
        <v>2470</v>
      </c>
      <c r="D56" s="9"/>
      <c r="E56" s="9">
        <v>88</v>
      </c>
      <c r="F56" s="9">
        <v>3256</v>
      </c>
      <c r="G56" s="9"/>
      <c r="H56" s="9">
        <v>838</v>
      </c>
      <c r="I56" s="9">
        <v>838</v>
      </c>
      <c r="J56" s="9">
        <v>14715609.380000001</v>
      </c>
      <c r="K56" s="9">
        <f t="shared" si="3"/>
        <v>1786</v>
      </c>
      <c r="L56" s="9">
        <f t="shared" si="3"/>
        <v>6564</v>
      </c>
      <c r="M56" s="9">
        <f t="shared" si="3"/>
        <v>14715609.380000001</v>
      </c>
    </row>
    <row r="57" spans="1:13" x14ac:dyDescent="0.25">
      <c r="A57" s="8" t="s">
        <v>26</v>
      </c>
      <c r="B57" s="9">
        <v>0</v>
      </c>
      <c r="C57" s="9">
        <v>0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0</v>
      </c>
      <c r="L57" s="9">
        <f t="shared" si="3"/>
        <v>0</v>
      </c>
      <c r="M57" s="9">
        <f t="shared" si="3"/>
        <v>0</v>
      </c>
    </row>
    <row r="58" spans="1:13" x14ac:dyDescent="0.25">
      <c r="A58" s="8" t="s">
        <v>27</v>
      </c>
      <c r="B58" s="9">
        <v>9</v>
      </c>
      <c r="C58" s="9">
        <v>24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9</v>
      </c>
      <c r="L58" s="9">
        <f t="shared" si="3"/>
        <v>24</v>
      </c>
      <c r="M58" s="9">
        <f t="shared" si="3"/>
        <v>0</v>
      </c>
    </row>
    <row r="59" spans="1:13" x14ac:dyDescent="0.25">
      <c r="A59" s="8" t="s">
        <v>28</v>
      </c>
      <c r="B59" s="9">
        <v>23</v>
      </c>
      <c r="C59" s="9">
        <v>73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23</v>
      </c>
      <c r="L59" s="9">
        <f t="shared" si="3"/>
        <v>73</v>
      </c>
      <c r="M59" s="9">
        <f t="shared" si="3"/>
        <v>0</v>
      </c>
    </row>
    <row r="60" spans="1:13" x14ac:dyDescent="0.25">
      <c r="A60" s="8" t="s">
        <v>29</v>
      </c>
      <c r="B60" s="9">
        <v>16044</v>
      </c>
      <c r="C60" s="9">
        <v>49023</v>
      </c>
      <c r="D60" s="9"/>
      <c r="E60" s="9">
        <v>884</v>
      </c>
      <c r="F60" s="9">
        <v>25168</v>
      </c>
      <c r="G60" s="9"/>
      <c r="H60" s="9">
        <v>13622</v>
      </c>
      <c r="I60" s="9">
        <v>13938</v>
      </c>
      <c r="J60" s="9">
        <v>110403940.97</v>
      </c>
      <c r="K60" s="9">
        <f t="shared" si="3"/>
        <v>30550</v>
      </c>
      <c r="L60" s="9">
        <f t="shared" si="3"/>
        <v>88129</v>
      </c>
      <c r="M60" s="9">
        <f t="shared" si="3"/>
        <v>110403940.97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0</v>
      </c>
      <c r="C62" s="9">
        <v>0</v>
      </c>
      <c r="D62" s="9"/>
      <c r="E62" s="9">
        <v>0</v>
      </c>
      <c r="F62" s="9">
        <v>0</v>
      </c>
      <c r="G62" s="9"/>
      <c r="H62" s="9">
        <v>0</v>
      </c>
      <c r="I62" s="9">
        <v>0</v>
      </c>
      <c r="J62" s="9">
        <v>0</v>
      </c>
      <c r="K62" s="9">
        <f t="shared" si="3"/>
        <v>0</v>
      </c>
      <c r="L62" s="9">
        <f t="shared" si="3"/>
        <v>0</v>
      </c>
      <c r="M62" s="9">
        <f t="shared" si="3"/>
        <v>0</v>
      </c>
    </row>
    <row r="63" spans="1:13" x14ac:dyDescent="0.25">
      <c r="A63" s="8" t="s">
        <v>32</v>
      </c>
      <c r="B63" s="9">
        <v>1277</v>
      </c>
      <c r="C63" s="9">
        <v>4031</v>
      </c>
      <c r="D63" s="9"/>
      <c r="E63" s="9">
        <v>0</v>
      </c>
      <c r="F63" s="9">
        <v>0</v>
      </c>
      <c r="G63" s="9"/>
      <c r="H63" s="9">
        <v>0</v>
      </c>
      <c r="I63" s="9">
        <v>0</v>
      </c>
      <c r="J63" s="9">
        <v>0</v>
      </c>
      <c r="K63" s="9">
        <f t="shared" si="3"/>
        <v>1277</v>
      </c>
      <c r="L63" s="9">
        <f t="shared" si="3"/>
        <v>4031</v>
      </c>
      <c r="M63" s="9">
        <f t="shared" si="3"/>
        <v>0</v>
      </c>
    </row>
    <row r="64" spans="1:13" x14ac:dyDescent="0.25">
      <c r="A64" s="8" t="s">
        <v>33</v>
      </c>
      <c r="B64" s="9">
        <v>2123</v>
      </c>
      <c r="C64" s="9">
        <v>6687</v>
      </c>
      <c r="D64" s="9"/>
      <c r="E64" s="9">
        <v>85</v>
      </c>
      <c r="F64" s="9">
        <v>4571</v>
      </c>
      <c r="G64" s="9"/>
      <c r="H64" s="9">
        <v>548</v>
      </c>
      <c r="I64" s="9">
        <v>550</v>
      </c>
      <c r="J64" s="9">
        <v>1680096</v>
      </c>
      <c r="K64" s="9">
        <f t="shared" si="3"/>
        <v>2756</v>
      </c>
      <c r="L64" s="9">
        <f t="shared" si="3"/>
        <v>11808</v>
      </c>
      <c r="M64" s="9">
        <f t="shared" si="3"/>
        <v>1680096</v>
      </c>
    </row>
    <row r="65" spans="1:13" x14ac:dyDescent="0.25">
      <c r="A65" s="8" t="s">
        <v>34</v>
      </c>
      <c r="B65" s="9">
        <v>3279</v>
      </c>
      <c r="C65" s="9">
        <v>10601</v>
      </c>
      <c r="D65" s="9"/>
      <c r="E65" s="9">
        <v>98</v>
      </c>
      <c r="F65" s="9">
        <v>2503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3377</v>
      </c>
      <c r="L65" s="9">
        <f t="shared" si="4"/>
        <v>13104</v>
      </c>
      <c r="M65" s="9">
        <f t="shared" si="4"/>
        <v>0</v>
      </c>
    </row>
    <row r="66" spans="1:13" x14ac:dyDescent="0.25">
      <c r="A66" s="8" t="s">
        <v>59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35</v>
      </c>
      <c r="B67" s="9">
        <v>7734</v>
      </c>
      <c r="C67" s="9">
        <v>24327</v>
      </c>
      <c r="D67" s="9"/>
      <c r="E67" s="9">
        <v>232</v>
      </c>
      <c r="F67" s="9">
        <v>5803</v>
      </c>
      <c r="G67" s="9"/>
      <c r="H67" s="9">
        <v>1399</v>
      </c>
      <c r="I67" s="9">
        <v>1560</v>
      </c>
      <c r="J67" s="9">
        <v>21465314</v>
      </c>
      <c r="K67" s="9">
        <f t="shared" si="4"/>
        <v>9365</v>
      </c>
      <c r="L67" s="9">
        <f t="shared" si="4"/>
        <v>31690</v>
      </c>
      <c r="M67" s="9">
        <f t="shared" si="4"/>
        <v>21465314</v>
      </c>
    </row>
    <row r="68" spans="1:13" x14ac:dyDescent="0.25">
      <c r="A68" s="8" t="s">
        <v>36</v>
      </c>
      <c r="B68" s="9">
        <v>156</v>
      </c>
      <c r="C68" s="9">
        <v>466</v>
      </c>
      <c r="D68" s="9"/>
      <c r="E68" s="9">
        <v>0</v>
      </c>
      <c r="F68" s="9">
        <v>0</v>
      </c>
      <c r="G68" s="9"/>
      <c r="H68" s="9">
        <v>0</v>
      </c>
      <c r="I68" s="9">
        <v>0</v>
      </c>
      <c r="J68" s="9">
        <v>0</v>
      </c>
      <c r="K68" s="9">
        <f t="shared" si="4"/>
        <v>156</v>
      </c>
      <c r="L68" s="9">
        <f t="shared" si="4"/>
        <v>466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58</v>
      </c>
      <c r="F70" s="9">
        <v>667</v>
      </c>
      <c r="G70" s="9"/>
      <c r="H70" s="9">
        <v>7</v>
      </c>
      <c r="I70" s="9">
        <v>15</v>
      </c>
      <c r="J70" s="9">
        <v>0</v>
      </c>
      <c r="K70" s="9">
        <f t="shared" si="4"/>
        <v>65</v>
      </c>
      <c r="L70" s="9">
        <f t="shared" si="4"/>
        <v>682</v>
      </c>
      <c r="M70" s="9">
        <f t="shared" si="4"/>
        <v>0</v>
      </c>
    </row>
    <row r="71" spans="1:13" x14ac:dyDescent="0.25">
      <c r="A71" s="8" t="s">
        <v>39</v>
      </c>
      <c r="B71" s="9">
        <v>1571</v>
      </c>
      <c r="C71" s="9">
        <v>4468</v>
      </c>
      <c r="D71" s="9"/>
      <c r="E71" s="9">
        <v>16</v>
      </c>
      <c r="F71" s="9">
        <v>210</v>
      </c>
      <c r="G71" s="9"/>
      <c r="H71" s="9">
        <v>8</v>
      </c>
      <c r="I71" s="9">
        <v>12</v>
      </c>
      <c r="J71" s="9">
        <v>37584</v>
      </c>
      <c r="K71" s="9">
        <f t="shared" si="4"/>
        <v>1595</v>
      </c>
      <c r="L71" s="9">
        <f t="shared" si="4"/>
        <v>4690</v>
      </c>
      <c r="M71" s="9">
        <f t="shared" si="4"/>
        <v>37584</v>
      </c>
    </row>
    <row r="72" spans="1:13" x14ac:dyDescent="0.25">
      <c r="A72" s="8" t="s">
        <v>40</v>
      </c>
      <c r="B72" s="9">
        <v>538</v>
      </c>
      <c r="C72" s="9">
        <v>1358</v>
      </c>
      <c r="D72" s="9"/>
      <c r="E72" s="9">
        <v>5</v>
      </c>
      <c r="F72" s="9">
        <v>37</v>
      </c>
      <c r="G72" s="9"/>
      <c r="H72" s="9">
        <v>0</v>
      </c>
      <c r="I72" s="9">
        <v>0</v>
      </c>
      <c r="J72" s="9">
        <v>0</v>
      </c>
      <c r="K72" s="9">
        <f t="shared" si="4"/>
        <v>543</v>
      </c>
      <c r="L72" s="9">
        <f t="shared" si="4"/>
        <v>1395</v>
      </c>
      <c r="M72" s="9">
        <f t="shared" si="4"/>
        <v>0</v>
      </c>
    </row>
    <row r="73" spans="1:13" x14ac:dyDescent="0.25">
      <c r="A73" s="8" t="s">
        <v>60</v>
      </c>
      <c r="B73" s="9">
        <v>23</v>
      </c>
      <c r="C73" s="9">
        <v>58</v>
      </c>
      <c r="D73" s="9"/>
      <c r="E73" s="9">
        <v>0</v>
      </c>
      <c r="F73" s="9">
        <v>0</v>
      </c>
      <c r="G73" s="9"/>
      <c r="H73" s="9">
        <v>1</v>
      </c>
      <c r="I73" s="9">
        <v>2</v>
      </c>
      <c r="J73" s="9">
        <v>0</v>
      </c>
      <c r="K73" s="9">
        <f t="shared" si="4"/>
        <v>24</v>
      </c>
      <c r="L73" s="9">
        <f t="shared" si="4"/>
        <v>60</v>
      </c>
      <c r="M73" s="9">
        <f t="shared" si="4"/>
        <v>0</v>
      </c>
    </row>
    <row r="74" spans="1:13" x14ac:dyDescent="0.25">
      <c r="A74" s="8" t="s">
        <v>41</v>
      </c>
      <c r="B74" s="9">
        <v>335</v>
      </c>
      <c r="C74" s="9">
        <v>1050</v>
      </c>
      <c r="D74" s="9"/>
      <c r="E74" s="9">
        <v>16</v>
      </c>
      <c r="F74" s="9">
        <v>306</v>
      </c>
      <c r="G74" s="9"/>
      <c r="H74" s="9">
        <v>6</v>
      </c>
      <c r="I74" s="9">
        <v>8</v>
      </c>
      <c r="J74" s="9">
        <v>25586</v>
      </c>
      <c r="K74" s="9">
        <f t="shared" si="4"/>
        <v>357</v>
      </c>
      <c r="L74" s="9">
        <f t="shared" si="4"/>
        <v>1364</v>
      </c>
      <c r="M74" s="9">
        <f t="shared" si="4"/>
        <v>25586</v>
      </c>
    </row>
    <row r="75" spans="1:13" x14ac:dyDescent="0.25">
      <c r="A75" s="8" t="s">
        <v>42</v>
      </c>
      <c r="B75" s="9">
        <v>3347</v>
      </c>
      <c r="C75" s="9">
        <v>8983</v>
      </c>
      <c r="D75" s="9"/>
      <c r="E75" s="9">
        <v>81</v>
      </c>
      <c r="F75" s="9">
        <v>449</v>
      </c>
      <c r="G75" s="9"/>
      <c r="H75" s="9">
        <v>27</v>
      </c>
      <c r="I75" s="9">
        <v>32</v>
      </c>
      <c r="J75" s="9">
        <v>45023</v>
      </c>
      <c r="K75" s="9">
        <f t="shared" si="4"/>
        <v>3455</v>
      </c>
      <c r="L75" s="9">
        <f t="shared" si="4"/>
        <v>9464</v>
      </c>
      <c r="M75" s="9">
        <f t="shared" si="4"/>
        <v>45023</v>
      </c>
    </row>
    <row r="76" spans="1:13" x14ac:dyDescent="0.25">
      <c r="A76" s="8" t="s">
        <v>43</v>
      </c>
      <c r="B76" s="9">
        <v>685</v>
      </c>
      <c r="C76" s="9">
        <v>1956</v>
      </c>
      <c r="D76" s="9"/>
      <c r="E76" s="9">
        <v>2</v>
      </c>
      <c r="F76" s="9">
        <v>25</v>
      </c>
      <c r="G76" s="9"/>
      <c r="H76" s="9">
        <v>482</v>
      </c>
      <c r="I76" s="9">
        <v>514</v>
      </c>
      <c r="J76" s="9">
        <v>3927670</v>
      </c>
      <c r="K76" s="9">
        <f t="shared" si="4"/>
        <v>1169</v>
      </c>
      <c r="L76" s="9">
        <f t="shared" si="4"/>
        <v>2495</v>
      </c>
      <c r="M76" s="9">
        <f t="shared" si="4"/>
        <v>3927670</v>
      </c>
    </row>
    <row r="77" spans="1:13" x14ac:dyDescent="0.25">
      <c r="A77" s="8" t="s">
        <v>61</v>
      </c>
      <c r="B77" s="9">
        <v>9</v>
      </c>
      <c r="C77" s="9">
        <v>31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9</v>
      </c>
      <c r="L77" s="9">
        <f t="shared" si="4"/>
        <v>31</v>
      </c>
      <c r="M77" s="9">
        <f t="shared" si="4"/>
        <v>0</v>
      </c>
    </row>
    <row r="78" spans="1:13" x14ac:dyDescent="0.25">
      <c r="A78" s="8" t="s">
        <v>62</v>
      </c>
      <c r="B78" s="9">
        <v>8</v>
      </c>
      <c r="C78" s="9">
        <v>17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8</v>
      </c>
      <c r="L78" s="9">
        <f t="shared" si="4"/>
        <v>17</v>
      </c>
      <c r="M78" s="9">
        <f t="shared" si="4"/>
        <v>0</v>
      </c>
    </row>
    <row r="79" spans="1:13" x14ac:dyDescent="0.25">
      <c r="A79" s="8" t="s">
        <v>63</v>
      </c>
      <c r="B79" s="9">
        <v>110</v>
      </c>
      <c r="C79" s="9">
        <v>287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110</v>
      </c>
      <c r="L79" s="9">
        <f t="shared" si="4"/>
        <v>287</v>
      </c>
      <c r="M79" s="9">
        <f t="shared" si="4"/>
        <v>0</v>
      </c>
    </row>
    <row r="80" spans="1:13" x14ac:dyDescent="0.25">
      <c r="A80" s="8" t="s">
        <v>64</v>
      </c>
      <c r="B80" s="9">
        <v>20</v>
      </c>
      <c r="C80" s="9">
        <v>59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20</v>
      </c>
      <c r="L80" s="9">
        <f t="shared" si="4"/>
        <v>59</v>
      </c>
      <c r="M80" s="9">
        <f t="shared" si="4"/>
        <v>0</v>
      </c>
    </row>
    <row r="81" spans="1:13" x14ac:dyDescent="0.25">
      <c r="A81" s="8" t="s">
        <v>65</v>
      </c>
      <c r="B81" s="9">
        <v>42</v>
      </c>
      <c r="C81" s="9">
        <v>111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42</v>
      </c>
      <c r="L81" s="9">
        <f t="shared" si="4"/>
        <v>111</v>
      </c>
      <c r="M81" s="9">
        <f t="shared" si="4"/>
        <v>0</v>
      </c>
    </row>
    <row r="82" spans="1:13" x14ac:dyDescent="0.25">
      <c r="A82" s="8" t="s">
        <v>66</v>
      </c>
      <c r="B82" s="9">
        <v>52</v>
      </c>
      <c r="C82" s="9">
        <v>146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52</v>
      </c>
      <c r="L82" s="9">
        <f t="shared" si="4"/>
        <v>146</v>
      </c>
      <c r="M82" s="9">
        <f t="shared" si="4"/>
        <v>0</v>
      </c>
    </row>
    <row r="83" spans="1:13" x14ac:dyDescent="0.25">
      <c r="A83" s="8" t="s">
        <v>44</v>
      </c>
      <c r="B83" s="9">
        <v>5909</v>
      </c>
      <c r="C83" s="9">
        <v>15895</v>
      </c>
      <c r="D83" s="9"/>
      <c r="E83" s="9">
        <v>58</v>
      </c>
      <c r="F83" s="9">
        <v>579</v>
      </c>
      <c r="G83" s="9"/>
      <c r="H83" s="9">
        <v>21</v>
      </c>
      <c r="I83" s="9">
        <v>24</v>
      </c>
      <c r="J83" s="9">
        <v>28735</v>
      </c>
      <c r="K83" s="9">
        <f t="shared" si="4"/>
        <v>5988</v>
      </c>
      <c r="L83" s="9">
        <f t="shared" si="4"/>
        <v>16498</v>
      </c>
      <c r="M83" s="9">
        <f t="shared" si="4"/>
        <v>28735</v>
      </c>
    </row>
    <row r="84" spans="1:13" x14ac:dyDescent="0.25">
      <c r="A84" s="8" t="s">
        <v>45</v>
      </c>
      <c r="B84" s="9">
        <v>5227</v>
      </c>
      <c r="C84" s="9">
        <v>15992</v>
      </c>
      <c r="D84" s="9"/>
      <c r="E84" s="9">
        <v>142</v>
      </c>
      <c r="F84" s="9">
        <v>3621</v>
      </c>
      <c r="G84" s="9"/>
      <c r="H84" s="9">
        <v>3700</v>
      </c>
      <c r="I84" s="9">
        <v>4035</v>
      </c>
      <c r="J84" s="9">
        <v>38034908</v>
      </c>
      <c r="K84" s="9">
        <f t="shared" si="4"/>
        <v>9069</v>
      </c>
      <c r="L84" s="9">
        <f t="shared" si="4"/>
        <v>23648</v>
      </c>
      <c r="M84" s="9">
        <f t="shared" si="4"/>
        <v>38034908</v>
      </c>
    </row>
    <row r="85" spans="1:13" x14ac:dyDescent="0.25">
      <c r="A85" s="8" t="s">
        <v>46</v>
      </c>
      <c r="B85" s="9">
        <v>2965</v>
      </c>
      <c r="C85" s="9">
        <v>8297</v>
      </c>
      <c r="D85" s="9"/>
      <c r="E85" s="9">
        <v>97</v>
      </c>
      <c r="F85" s="9">
        <v>2319</v>
      </c>
      <c r="G85" s="9"/>
      <c r="H85" s="9">
        <v>2638</v>
      </c>
      <c r="I85" s="9">
        <v>2913</v>
      </c>
      <c r="J85" s="9">
        <v>39195747</v>
      </c>
      <c r="K85" s="9">
        <f t="shared" si="4"/>
        <v>5700</v>
      </c>
      <c r="L85" s="9">
        <f t="shared" si="4"/>
        <v>13529</v>
      </c>
      <c r="M85" s="9">
        <f t="shared" si="4"/>
        <v>39195747</v>
      </c>
    </row>
    <row r="86" spans="1:13" x14ac:dyDescent="0.25">
      <c r="A86" s="8" t="s">
        <v>47</v>
      </c>
      <c r="B86" s="9">
        <v>2117</v>
      </c>
      <c r="C86" s="9">
        <v>5932</v>
      </c>
      <c r="D86" s="9"/>
      <c r="E86" s="9">
        <v>8</v>
      </c>
      <c r="F86" s="9">
        <v>171</v>
      </c>
      <c r="G86" s="9"/>
      <c r="H86" s="9">
        <v>3</v>
      </c>
      <c r="I86" s="9">
        <v>3</v>
      </c>
      <c r="J86" s="9">
        <v>4000</v>
      </c>
      <c r="K86" s="9">
        <f t="shared" si="4"/>
        <v>2128</v>
      </c>
      <c r="L86" s="9">
        <f t="shared" si="4"/>
        <v>6106</v>
      </c>
      <c r="M86" s="9">
        <f t="shared" si="4"/>
        <v>4000</v>
      </c>
    </row>
    <row r="87" spans="1:13" x14ac:dyDescent="0.25">
      <c r="A87" s="8" t="s">
        <v>48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49</v>
      </c>
      <c r="B88" s="9">
        <v>153</v>
      </c>
      <c r="C88" s="9">
        <v>414</v>
      </c>
      <c r="D88" s="9"/>
      <c r="E88" s="9">
        <v>47</v>
      </c>
      <c r="F88" s="9">
        <v>402</v>
      </c>
      <c r="G88" s="9"/>
      <c r="H88" s="9">
        <v>0</v>
      </c>
      <c r="I88" s="9">
        <v>0</v>
      </c>
      <c r="J88" s="9">
        <v>0</v>
      </c>
      <c r="K88" s="9">
        <f t="shared" si="4"/>
        <v>200</v>
      </c>
      <c r="L88" s="9">
        <f t="shared" si="4"/>
        <v>816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168449</v>
      </c>
      <c r="C89" s="11">
        <f t="shared" ref="C89:M89" si="5">SUM(C7,C48)</f>
        <v>513860</v>
      </c>
      <c r="D89" s="11">
        <f t="shared" si="5"/>
        <v>0</v>
      </c>
      <c r="E89" s="11">
        <f t="shared" si="5"/>
        <v>44908</v>
      </c>
      <c r="F89" s="11">
        <f t="shared" si="5"/>
        <v>528948</v>
      </c>
      <c r="G89" s="11">
        <f t="shared" si="5"/>
        <v>0</v>
      </c>
      <c r="H89" s="11">
        <f t="shared" si="5"/>
        <v>72674</v>
      </c>
      <c r="I89" s="11">
        <f t="shared" si="5"/>
        <v>80381</v>
      </c>
      <c r="J89" s="11">
        <f t="shared" si="5"/>
        <v>1045754893.1800001</v>
      </c>
      <c r="K89" s="11">
        <f t="shared" si="5"/>
        <v>286031</v>
      </c>
      <c r="L89" s="11">
        <f t="shared" si="5"/>
        <v>1123189</v>
      </c>
      <c r="M89" s="11">
        <f t="shared" si="5"/>
        <v>1045754893.1800001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1" activePane="bottomLeft" state="frozen"/>
      <selection pane="bottomLeft" activeCell="A6" sqref="A6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100267</v>
      </c>
      <c r="C7" s="7">
        <f t="shared" ref="C7:M7" si="0">SUM(C8:C47)</f>
        <v>334015</v>
      </c>
      <c r="D7" s="7">
        <f t="shared" si="0"/>
        <v>0</v>
      </c>
      <c r="E7" s="7">
        <f t="shared" si="0"/>
        <v>24061</v>
      </c>
      <c r="F7" s="7">
        <f t="shared" si="0"/>
        <v>307956</v>
      </c>
      <c r="G7" s="7">
        <f t="shared" si="0"/>
        <v>0</v>
      </c>
      <c r="H7" s="7">
        <f t="shared" si="0"/>
        <v>31243</v>
      </c>
      <c r="I7" s="7">
        <f t="shared" si="0"/>
        <v>33224</v>
      </c>
      <c r="J7" s="7">
        <f t="shared" si="0"/>
        <v>492412847.29000008</v>
      </c>
      <c r="K7" s="7">
        <f t="shared" si="0"/>
        <v>155571</v>
      </c>
      <c r="L7" s="7">
        <f t="shared" si="0"/>
        <v>675195</v>
      </c>
      <c r="M7" s="7">
        <f t="shared" si="0"/>
        <v>492412847.29000008</v>
      </c>
    </row>
    <row r="8" spans="1:13" x14ac:dyDescent="0.25">
      <c r="A8" s="8" t="s">
        <v>18</v>
      </c>
      <c r="B8" s="9">
        <v>20</v>
      </c>
      <c r="C8" s="9">
        <v>43</v>
      </c>
      <c r="D8" s="9"/>
      <c r="E8" s="9">
        <v>0</v>
      </c>
      <c r="F8" s="9">
        <v>0</v>
      </c>
      <c r="G8" s="9"/>
      <c r="H8" s="9">
        <v>18</v>
      </c>
      <c r="I8" s="9">
        <v>21</v>
      </c>
      <c r="J8" s="9">
        <v>3880</v>
      </c>
      <c r="K8" s="9">
        <f>SUM(B8+E8+H8)</f>
        <v>38</v>
      </c>
      <c r="L8" s="9">
        <f>SUM(C8+F8+I8)</f>
        <v>64</v>
      </c>
      <c r="M8" s="9">
        <f>SUM(D8+G8+J8)</f>
        <v>3880</v>
      </c>
    </row>
    <row r="9" spans="1:13" x14ac:dyDescent="0.25">
      <c r="A9" s="8" t="s">
        <v>19</v>
      </c>
      <c r="B9" s="9">
        <v>33468</v>
      </c>
      <c r="C9" s="9">
        <v>115119</v>
      </c>
      <c r="D9" s="9"/>
      <c r="E9" s="9">
        <v>20800</v>
      </c>
      <c r="F9" s="9">
        <v>205748</v>
      </c>
      <c r="G9" s="9"/>
      <c r="H9" s="9">
        <v>2776</v>
      </c>
      <c r="I9" s="9">
        <v>2951</v>
      </c>
      <c r="J9" s="9">
        <v>29112131.260000002</v>
      </c>
      <c r="K9" s="9">
        <f t="shared" ref="K9:M47" si="1">SUM(B9+E9+H9)</f>
        <v>57044</v>
      </c>
      <c r="L9" s="9">
        <f t="shared" si="1"/>
        <v>323818</v>
      </c>
      <c r="M9" s="9">
        <f t="shared" si="1"/>
        <v>29112131.260000002</v>
      </c>
    </row>
    <row r="10" spans="1:13" x14ac:dyDescent="0.25">
      <c r="A10" s="8" t="s">
        <v>20</v>
      </c>
      <c r="B10" s="9">
        <v>556</v>
      </c>
      <c r="C10" s="9">
        <v>1998</v>
      </c>
      <c r="D10" s="9"/>
      <c r="E10" s="9">
        <v>453</v>
      </c>
      <c r="F10" s="9">
        <v>16694</v>
      </c>
      <c r="G10" s="9"/>
      <c r="H10" s="9">
        <v>7235</v>
      </c>
      <c r="I10" s="9">
        <v>7765</v>
      </c>
      <c r="J10" s="9">
        <v>103809078.12</v>
      </c>
      <c r="K10" s="9">
        <f t="shared" si="1"/>
        <v>8244</v>
      </c>
      <c r="L10" s="9">
        <f t="shared" si="1"/>
        <v>26457</v>
      </c>
      <c r="M10" s="9">
        <f t="shared" si="1"/>
        <v>103809078.12</v>
      </c>
    </row>
    <row r="11" spans="1:13" x14ac:dyDescent="0.25">
      <c r="A11" s="8" t="s">
        <v>21</v>
      </c>
      <c r="B11" s="9">
        <v>641</v>
      </c>
      <c r="C11" s="9">
        <v>2107</v>
      </c>
      <c r="D11" s="9"/>
      <c r="E11" s="9">
        <v>956</v>
      </c>
      <c r="F11" s="9">
        <v>28276</v>
      </c>
      <c r="G11" s="9"/>
      <c r="H11" s="9">
        <v>2078</v>
      </c>
      <c r="I11" s="9">
        <v>2100</v>
      </c>
      <c r="J11" s="9">
        <v>14921242.66</v>
      </c>
      <c r="K11" s="9">
        <f t="shared" si="1"/>
        <v>3675</v>
      </c>
      <c r="L11" s="9">
        <f t="shared" si="1"/>
        <v>32483</v>
      </c>
      <c r="M11" s="9">
        <f t="shared" si="1"/>
        <v>14921242.66</v>
      </c>
    </row>
    <row r="12" spans="1:13" x14ac:dyDescent="0.25">
      <c r="A12" s="8" t="s">
        <v>22</v>
      </c>
      <c r="B12" s="9">
        <v>411</v>
      </c>
      <c r="C12" s="9">
        <v>1405</v>
      </c>
      <c r="D12" s="9"/>
      <c r="E12" s="9">
        <v>32</v>
      </c>
      <c r="F12" s="9">
        <v>1447</v>
      </c>
      <c r="G12" s="9"/>
      <c r="H12" s="9">
        <v>260</v>
      </c>
      <c r="I12" s="9">
        <v>280</v>
      </c>
      <c r="J12" s="9">
        <v>1968201</v>
      </c>
      <c r="K12" s="9">
        <f t="shared" si="1"/>
        <v>703</v>
      </c>
      <c r="L12" s="9">
        <f t="shared" si="1"/>
        <v>3132</v>
      </c>
      <c r="M12" s="9">
        <f t="shared" si="1"/>
        <v>1968201</v>
      </c>
    </row>
    <row r="13" spans="1:13" x14ac:dyDescent="0.25">
      <c r="A13" s="8" t="s">
        <v>23</v>
      </c>
      <c r="B13" s="9">
        <v>41</v>
      </c>
      <c r="C13" s="9">
        <v>104</v>
      </c>
      <c r="D13" s="9"/>
      <c r="E13" s="9">
        <v>0</v>
      </c>
      <c r="F13" s="9">
        <v>0</v>
      </c>
      <c r="G13" s="9"/>
      <c r="H13" s="9">
        <v>107</v>
      </c>
      <c r="I13" s="9">
        <v>107</v>
      </c>
      <c r="J13" s="9">
        <v>1818489.1</v>
      </c>
      <c r="K13" s="9">
        <f t="shared" si="1"/>
        <v>148</v>
      </c>
      <c r="L13" s="9">
        <f t="shared" si="1"/>
        <v>211</v>
      </c>
      <c r="M13" s="9">
        <f t="shared" si="1"/>
        <v>1818489.1</v>
      </c>
    </row>
    <row r="14" spans="1:13" x14ac:dyDescent="0.25">
      <c r="A14" s="8" t="s">
        <v>24</v>
      </c>
      <c r="B14" s="9">
        <v>26</v>
      </c>
      <c r="C14" s="9">
        <v>92</v>
      </c>
      <c r="D14" s="9"/>
      <c r="E14" s="9">
        <v>1</v>
      </c>
      <c r="F14" s="9">
        <v>2</v>
      </c>
      <c r="G14" s="9"/>
      <c r="H14" s="9">
        <v>0</v>
      </c>
      <c r="I14" s="9">
        <v>0</v>
      </c>
      <c r="J14" s="9">
        <v>0</v>
      </c>
      <c r="K14" s="9">
        <f t="shared" si="1"/>
        <v>27</v>
      </c>
      <c r="L14" s="9">
        <f t="shared" si="1"/>
        <v>94</v>
      </c>
      <c r="M14" s="9">
        <f t="shared" si="1"/>
        <v>0</v>
      </c>
    </row>
    <row r="15" spans="1:13" x14ac:dyDescent="0.25">
      <c r="A15" s="8" t="s">
        <v>25</v>
      </c>
      <c r="B15" s="9">
        <v>1250</v>
      </c>
      <c r="C15" s="9">
        <v>4206</v>
      </c>
      <c r="D15" s="9"/>
      <c r="E15" s="9">
        <v>95</v>
      </c>
      <c r="F15" s="9">
        <v>3678</v>
      </c>
      <c r="G15" s="9"/>
      <c r="H15" s="9">
        <v>993</v>
      </c>
      <c r="I15" s="9">
        <v>1094</v>
      </c>
      <c r="J15" s="9">
        <v>11119458.119999999</v>
      </c>
      <c r="K15" s="9">
        <f t="shared" si="1"/>
        <v>2338</v>
      </c>
      <c r="L15" s="9">
        <f t="shared" si="1"/>
        <v>8978</v>
      </c>
      <c r="M15" s="9">
        <f t="shared" si="1"/>
        <v>11119458.119999999</v>
      </c>
    </row>
    <row r="16" spans="1:13" x14ac:dyDescent="0.25">
      <c r="A16" s="8" t="s">
        <v>26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27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28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29</v>
      </c>
      <c r="B19" s="9">
        <v>13185</v>
      </c>
      <c r="C19" s="9">
        <v>44362</v>
      </c>
      <c r="D19" s="9"/>
      <c r="E19" s="9">
        <v>700</v>
      </c>
      <c r="F19" s="9">
        <v>22418</v>
      </c>
      <c r="G19" s="9"/>
      <c r="H19" s="9">
        <v>9455</v>
      </c>
      <c r="I19" s="9">
        <v>9521</v>
      </c>
      <c r="J19" s="9">
        <v>212895307.03000003</v>
      </c>
      <c r="K19" s="9">
        <f t="shared" si="1"/>
        <v>23340</v>
      </c>
      <c r="L19" s="9">
        <f t="shared" si="1"/>
        <v>76301</v>
      </c>
      <c r="M19" s="9">
        <f t="shared" si="1"/>
        <v>212895307.03000003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374</v>
      </c>
      <c r="C21" s="9">
        <v>1234</v>
      </c>
      <c r="D21" s="9"/>
      <c r="E21" s="9">
        <v>1</v>
      </c>
      <c r="F21" s="9">
        <v>45</v>
      </c>
      <c r="G21" s="9"/>
      <c r="H21" s="9">
        <v>0</v>
      </c>
      <c r="I21" s="9">
        <v>0</v>
      </c>
      <c r="J21" s="9">
        <v>0</v>
      </c>
      <c r="K21" s="9">
        <f t="shared" si="1"/>
        <v>375</v>
      </c>
      <c r="L21" s="9">
        <f t="shared" si="1"/>
        <v>1279</v>
      </c>
      <c r="M21" s="9">
        <f t="shared" si="1"/>
        <v>0</v>
      </c>
    </row>
    <row r="22" spans="1:13" x14ac:dyDescent="0.25">
      <c r="A22" s="8" t="s">
        <v>32</v>
      </c>
      <c r="B22" s="9">
        <v>1584</v>
      </c>
      <c r="C22" s="9">
        <v>5724</v>
      </c>
      <c r="D22" s="9"/>
      <c r="E22" s="9">
        <v>3</v>
      </c>
      <c r="F22" s="9">
        <v>29</v>
      </c>
      <c r="G22" s="9"/>
      <c r="H22" s="9">
        <v>0</v>
      </c>
      <c r="I22" s="9">
        <v>0</v>
      </c>
      <c r="J22" s="9">
        <v>0</v>
      </c>
      <c r="K22" s="9">
        <f t="shared" si="1"/>
        <v>1587</v>
      </c>
      <c r="L22" s="9">
        <f t="shared" si="1"/>
        <v>5753</v>
      </c>
      <c r="M22" s="9">
        <f t="shared" si="1"/>
        <v>0</v>
      </c>
    </row>
    <row r="23" spans="1:13" x14ac:dyDescent="0.25">
      <c r="A23" s="8" t="s">
        <v>33</v>
      </c>
      <c r="B23" s="9">
        <v>4293</v>
      </c>
      <c r="C23" s="9">
        <v>14938</v>
      </c>
      <c r="D23" s="9"/>
      <c r="E23" s="9">
        <v>128</v>
      </c>
      <c r="F23" s="9">
        <v>6913</v>
      </c>
      <c r="G23" s="9"/>
      <c r="H23" s="9">
        <v>787</v>
      </c>
      <c r="I23" s="9">
        <v>794</v>
      </c>
      <c r="J23" s="9">
        <v>19612971</v>
      </c>
      <c r="K23" s="9">
        <f t="shared" si="1"/>
        <v>5208</v>
      </c>
      <c r="L23" s="9">
        <f t="shared" si="1"/>
        <v>22645</v>
      </c>
      <c r="M23" s="9">
        <f t="shared" si="1"/>
        <v>19612971</v>
      </c>
    </row>
    <row r="24" spans="1:13" x14ac:dyDescent="0.25">
      <c r="A24" s="8" t="s">
        <v>34</v>
      </c>
      <c r="B24" s="9">
        <v>4855</v>
      </c>
      <c r="C24" s="9">
        <v>17553</v>
      </c>
      <c r="D24" s="9"/>
      <c r="E24" s="9">
        <v>114</v>
      </c>
      <c r="F24" s="9">
        <v>3588</v>
      </c>
      <c r="G24" s="9"/>
      <c r="H24" s="9">
        <v>0</v>
      </c>
      <c r="I24" s="9">
        <v>0</v>
      </c>
      <c r="J24" s="9">
        <v>0</v>
      </c>
      <c r="K24" s="9">
        <f t="shared" si="1"/>
        <v>4969</v>
      </c>
      <c r="L24" s="9">
        <f t="shared" si="1"/>
        <v>21141</v>
      </c>
      <c r="M24" s="9">
        <f t="shared" si="1"/>
        <v>0</v>
      </c>
    </row>
    <row r="25" spans="1:13" x14ac:dyDescent="0.25">
      <c r="A25" s="8" t="s">
        <v>59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35</v>
      </c>
      <c r="B26" s="9">
        <v>11347</v>
      </c>
      <c r="C26" s="9">
        <v>39448</v>
      </c>
      <c r="D26" s="9"/>
      <c r="E26" s="9">
        <v>257</v>
      </c>
      <c r="F26" s="9">
        <v>8314</v>
      </c>
      <c r="G26" s="9"/>
      <c r="H26" s="9">
        <v>1016</v>
      </c>
      <c r="I26" s="9">
        <v>1278</v>
      </c>
      <c r="J26" s="9">
        <v>5841354</v>
      </c>
      <c r="K26" s="9">
        <f t="shared" si="1"/>
        <v>12620</v>
      </c>
      <c r="L26" s="9">
        <f t="shared" si="1"/>
        <v>49040</v>
      </c>
      <c r="M26" s="9">
        <f t="shared" si="1"/>
        <v>5841354</v>
      </c>
    </row>
    <row r="27" spans="1:13" x14ac:dyDescent="0.25">
      <c r="A27" s="8" t="s">
        <v>36</v>
      </c>
      <c r="B27" s="9">
        <v>216</v>
      </c>
      <c r="C27" s="9">
        <v>774</v>
      </c>
      <c r="D27" s="9"/>
      <c r="E27" s="9">
        <v>0</v>
      </c>
      <c r="F27" s="9">
        <v>0</v>
      </c>
      <c r="G27" s="9"/>
      <c r="H27" s="9">
        <v>0</v>
      </c>
      <c r="I27" s="9">
        <v>0</v>
      </c>
      <c r="J27" s="9">
        <v>0</v>
      </c>
      <c r="K27" s="9">
        <f t="shared" si="1"/>
        <v>216</v>
      </c>
      <c r="L27" s="9">
        <f t="shared" si="1"/>
        <v>774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60</v>
      </c>
      <c r="F29" s="9">
        <v>462</v>
      </c>
      <c r="G29" s="9"/>
      <c r="H29" s="9">
        <v>6</v>
      </c>
      <c r="I29" s="9">
        <v>12</v>
      </c>
      <c r="J29" s="9">
        <v>0</v>
      </c>
      <c r="K29" s="9">
        <f t="shared" si="1"/>
        <v>66</v>
      </c>
      <c r="L29" s="9">
        <f t="shared" si="1"/>
        <v>474</v>
      </c>
      <c r="M29" s="9">
        <f t="shared" si="1"/>
        <v>0</v>
      </c>
    </row>
    <row r="30" spans="1:13" x14ac:dyDescent="0.25">
      <c r="A30" s="8" t="s">
        <v>39</v>
      </c>
      <c r="B30" s="9">
        <v>2513</v>
      </c>
      <c r="C30" s="9">
        <v>7951</v>
      </c>
      <c r="D30" s="9"/>
      <c r="E30" s="9">
        <v>21</v>
      </c>
      <c r="F30" s="9">
        <v>238</v>
      </c>
      <c r="G30" s="9"/>
      <c r="H30" s="9">
        <v>7</v>
      </c>
      <c r="I30" s="9">
        <v>14</v>
      </c>
      <c r="J30" s="9">
        <v>41770</v>
      </c>
      <c r="K30" s="9">
        <f t="shared" si="1"/>
        <v>2541</v>
      </c>
      <c r="L30" s="9">
        <f t="shared" si="1"/>
        <v>8203</v>
      </c>
      <c r="M30" s="9">
        <f t="shared" si="1"/>
        <v>41770</v>
      </c>
    </row>
    <row r="31" spans="1:13" x14ac:dyDescent="0.25">
      <c r="A31" s="8" t="s">
        <v>40</v>
      </c>
      <c r="B31" s="9">
        <v>709</v>
      </c>
      <c r="C31" s="9">
        <v>1949</v>
      </c>
      <c r="D31" s="9"/>
      <c r="E31" s="9">
        <v>6</v>
      </c>
      <c r="F31" s="9">
        <v>47</v>
      </c>
      <c r="G31" s="9"/>
      <c r="H31" s="9">
        <v>0</v>
      </c>
      <c r="I31" s="9">
        <v>0</v>
      </c>
      <c r="J31" s="9">
        <v>0</v>
      </c>
      <c r="K31" s="9">
        <f t="shared" si="1"/>
        <v>715</v>
      </c>
      <c r="L31" s="9">
        <f t="shared" si="1"/>
        <v>1996</v>
      </c>
      <c r="M31" s="9">
        <f t="shared" si="1"/>
        <v>0</v>
      </c>
    </row>
    <row r="32" spans="1:13" x14ac:dyDescent="0.25">
      <c r="A32" s="8" t="s">
        <v>60</v>
      </c>
      <c r="B32" s="9">
        <v>28</v>
      </c>
      <c r="C32" s="9">
        <v>83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28</v>
      </c>
      <c r="L32" s="9">
        <f t="shared" si="1"/>
        <v>83</v>
      </c>
      <c r="M32" s="9">
        <f t="shared" si="1"/>
        <v>0</v>
      </c>
    </row>
    <row r="33" spans="1:13" x14ac:dyDescent="0.25">
      <c r="A33" s="8" t="s">
        <v>41</v>
      </c>
      <c r="B33" s="9">
        <v>551</v>
      </c>
      <c r="C33" s="9">
        <v>1909</v>
      </c>
      <c r="D33" s="9"/>
      <c r="E33" s="9">
        <v>16</v>
      </c>
      <c r="F33" s="9">
        <v>603</v>
      </c>
      <c r="G33" s="9"/>
      <c r="H33" s="9">
        <v>14</v>
      </c>
      <c r="I33" s="9">
        <v>17</v>
      </c>
      <c r="J33" s="9">
        <v>241816</v>
      </c>
      <c r="K33" s="9">
        <f t="shared" si="1"/>
        <v>581</v>
      </c>
      <c r="L33" s="9">
        <f t="shared" si="1"/>
        <v>2529</v>
      </c>
      <c r="M33" s="9">
        <f t="shared" si="1"/>
        <v>241816</v>
      </c>
    </row>
    <row r="34" spans="1:13" x14ac:dyDescent="0.25">
      <c r="A34" s="8" t="s">
        <v>42</v>
      </c>
      <c r="B34" s="9">
        <v>3426</v>
      </c>
      <c r="C34" s="9">
        <v>9641</v>
      </c>
      <c r="D34" s="9"/>
      <c r="E34" s="9">
        <v>91</v>
      </c>
      <c r="F34" s="9">
        <v>562</v>
      </c>
      <c r="G34" s="9"/>
      <c r="H34" s="9">
        <v>36</v>
      </c>
      <c r="I34" s="9">
        <v>37</v>
      </c>
      <c r="J34" s="9">
        <v>539237</v>
      </c>
      <c r="K34" s="9">
        <f t="shared" si="1"/>
        <v>3553</v>
      </c>
      <c r="L34" s="9">
        <f t="shared" si="1"/>
        <v>10240</v>
      </c>
      <c r="M34" s="9">
        <f t="shared" si="1"/>
        <v>539237</v>
      </c>
    </row>
    <row r="35" spans="1:13" x14ac:dyDescent="0.25">
      <c r="A35" s="8" t="s">
        <v>43</v>
      </c>
      <c r="B35" s="9">
        <v>916</v>
      </c>
      <c r="C35" s="9">
        <v>3004</v>
      </c>
      <c r="D35" s="9"/>
      <c r="E35" s="9">
        <v>1</v>
      </c>
      <c r="F35" s="9">
        <v>12</v>
      </c>
      <c r="G35" s="9"/>
      <c r="H35" s="9">
        <v>525</v>
      </c>
      <c r="I35" s="9">
        <v>563</v>
      </c>
      <c r="J35" s="9">
        <v>8040076</v>
      </c>
      <c r="K35" s="9">
        <f t="shared" si="1"/>
        <v>1442</v>
      </c>
      <c r="L35" s="9">
        <f t="shared" si="1"/>
        <v>3579</v>
      </c>
      <c r="M35" s="9">
        <f t="shared" si="1"/>
        <v>8040076</v>
      </c>
    </row>
    <row r="36" spans="1:13" x14ac:dyDescent="0.25">
      <c r="A36" s="8" t="s">
        <v>61</v>
      </c>
      <c r="B36" s="9">
        <v>11</v>
      </c>
      <c r="C36" s="9">
        <v>37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11</v>
      </c>
      <c r="L36" s="9">
        <f t="shared" si="1"/>
        <v>37</v>
      </c>
      <c r="M36" s="9">
        <f t="shared" si="1"/>
        <v>0</v>
      </c>
    </row>
    <row r="37" spans="1:13" x14ac:dyDescent="0.25">
      <c r="A37" s="8" t="s">
        <v>62</v>
      </c>
      <c r="B37" s="9">
        <v>11</v>
      </c>
      <c r="C37" s="9">
        <v>22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11</v>
      </c>
      <c r="L37" s="9">
        <f t="shared" si="1"/>
        <v>22</v>
      </c>
      <c r="M37" s="9">
        <f t="shared" si="1"/>
        <v>0</v>
      </c>
    </row>
    <row r="38" spans="1:13" x14ac:dyDescent="0.25">
      <c r="A38" s="8" t="s">
        <v>63</v>
      </c>
      <c r="B38" s="9">
        <v>167</v>
      </c>
      <c r="C38" s="9">
        <v>455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167</v>
      </c>
      <c r="L38" s="9">
        <f t="shared" si="1"/>
        <v>455</v>
      </c>
      <c r="M38" s="9">
        <f t="shared" si="1"/>
        <v>0</v>
      </c>
    </row>
    <row r="39" spans="1:13" x14ac:dyDescent="0.25">
      <c r="A39" s="8" t="s">
        <v>64</v>
      </c>
      <c r="B39" s="9">
        <v>20</v>
      </c>
      <c r="C39" s="9">
        <v>65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20</v>
      </c>
      <c r="L39" s="9">
        <f t="shared" si="1"/>
        <v>65</v>
      </c>
      <c r="M39" s="9">
        <f t="shared" si="1"/>
        <v>0</v>
      </c>
    </row>
    <row r="40" spans="1:13" x14ac:dyDescent="0.25">
      <c r="A40" s="8" t="s">
        <v>65</v>
      </c>
      <c r="B40" s="9">
        <v>87</v>
      </c>
      <c r="C40" s="9">
        <v>282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87</v>
      </c>
      <c r="L40" s="9">
        <f t="shared" si="1"/>
        <v>282</v>
      </c>
      <c r="M40" s="9">
        <f t="shared" si="1"/>
        <v>0</v>
      </c>
    </row>
    <row r="41" spans="1:13" x14ac:dyDescent="0.25">
      <c r="A41" s="8" t="s">
        <v>66</v>
      </c>
      <c r="B41" s="9">
        <v>99</v>
      </c>
      <c r="C41" s="9">
        <v>305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99</v>
      </c>
      <c r="L41" s="9">
        <f t="shared" si="1"/>
        <v>305</v>
      </c>
      <c r="M41" s="9">
        <f t="shared" si="1"/>
        <v>0</v>
      </c>
    </row>
    <row r="42" spans="1:13" x14ac:dyDescent="0.25">
      <c r="A42" s="8" t="s">
        <v>44</v>
      </c>
      <c r="B42" s="9">
        <v>6741</v>
      </c>
      <c r="C42" s="9">
        <v>19214</v>
      </c>
      <c r="D42" s="9"/>
      <c r="E42" s="9">
        <v>56</v>
      </c>
      <c r="F42" s="9">
        <v>638</v>
      </c>
      <c r="G42" s="9"/>
      <c r="H42" s="9">
        <v>19</v>
      </c>
      <c r="I42" s="9">
        <v>20</v>
      </c>
      <c r="J42" s="9">
        <v>350090</v>
      </c>
      <c r="K42" s="9">
        <f t="shared" si="1"/>
        <v>6816</v>
      </c>
      <c r="L42" s="9">
        <f t="shared" si="1"/>
        <v>19872</v>
      </c>
      <c r="M42" s="9">
        <f t="shared" si="1"/>
        <v>350090</v>
      </c>
    </row>
    <row r="43" spans="1:13" x14ac:dyDescent="0.25">
      <c r="A43" s="8" t="s">
        <v>45</v>
      </c>
      <c r="B43" s="9">
        <v>6590</v>
      </c>
      <c r="C43" s="9">
        <v>21256</v>
      </c>
      <c r="D43" s="9"/>
      <c r="E43" s="9">
        <v>155</v>
      </c>
      <c r="F43" s="9">
        <v>5255</v>
      </c>
      <c r="G43" s="9"/>
      <c r="H43" s="9">
        <v>3599</v>
      </c>
      <c r="I43" s="9">
        <v>4001</v>
      </c>
      <c r="J43" s="9">
        <v>55449950</v>
      </c>
      <c r="K43" s="9">
        <f t="shared" si="1"/>
        <v>10344</v>
      </c>
      <c r="L43" s="9">
        <f t="shared" si="1"/>
        <v>30512</v>
      </c>
      <c r="M43" s="9">
        <f t="shared" si="1"/>
        <v>55449950</v>
      </c>
    </row>
    <row r="44" spans="1:13" x14ac:dyDescent="0.25">
      <c r="A44" s="8" t="s">
        <v>46</v>
      </c>
      <c r="B44" s="9">
        <v>4124</v>
      </c>
      <c r="C44" s="9">
        <v>12858</v>
      </c>
      <c r="D44" s="9"/>
      <c r="E44" s="9">
        <v>87</v>
      </c>
      <c r="F44" s="9">
        <v>2637</v>
      </c>
      <c r="G44" s="9"/>
      <c r="H44" s="9">
        <v>2306</v>
      </c>
      <c r="I44" s="9">
        <v>2641</v>
      </c>
      <c r="J44" s="9">
        <v>26557396</v>
      </c>
      <c r="K44" s="9">
        <f t="shared" si="1"/>
        <v>6517</v>
      </c>
      <c r="L44" s="9">
        <f t="shared" si="1"/>
        <v>18136</v>
      </c>
      <c r="M44" s="9">
        <f t="shared" si="1"/>
        <v>26557396</v>
      </c>
    </row>
    <row r="45" spans="1:13" x14ac:dyDescent="0.25">
      <c r="A45" s="8" t="s">
        <v>47</v>
      </c>
      <c r="B45" s="9">
        <v>1903</v>
      </c>
      <c r="C45" s="9">
        <v>5580</v>
      </c>
      <c r="D45" s="9"/>
      <c r="E45" s="9">
        <v>9</v>
      </c>
      <c r="F45" s="9">
        <v>239</v>
      </c>
      <c r="G45" s="9"/>
      <c r="H45" s="9">
        <v>6</v>
      </c>
      <c r="I45" s="9">
        <v>8</v>
      </c>
      <c r="J45" s="9">
        <v>90400</v>
      </c>
      <c r="K45" s="9">
        <f t="shared" si="1"/>
        <v>1918</v>
      </c>
      <c r="L45" s="9">
        <f t="shared" si="1"/>
        <v>5827</v>
      </c>
      <c r="M45" s="9">
        <f t="shared" si="1"/>
        <v>90400</v>
      </c>
    </row>
    <row r="46" spans="1:13" x14ac:dyDescent="0.25">
      <c r="A46" s="8" t="s">
        <v>48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49</v>
      </c>
      <c r="B47" s="9">
        <v>104</v>
      </c>
      <c r="C47" s="9">
        <v>297</v>
      </c>
      <c r="D47" s="9"/>
      <c r="E47" s="9">
        <v>19</v>
      </c>
      <c r="F47" s="9">
        <v>111</v>
      </c>
      <c r="G47" s="9"/>
      <c r="H47" s="9">
        <v>0</v>
      </c>
      <c r="I47" s="9">
        <v>0</v>
      </c>
      <c r="J47" s="9">
        <v>0</v>
      </c>
      <c r="K47" s="9">
        <f t="shared" si="1"/>
        <v>123</v>
      </c>
      <c r="L47" s="9">
        <f t="shared" si="1"/>
        <v>408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99764</v>
      </c>
      <c r="C48" s="7">
        <f t="shared" ref="C48:M48" si="2">SUM(C49:C88)</f>
        <v>334632</v>
      </c>
      <c r="D48" s="7">
        <f t="shared" si="2"/>
        <v>0</v>
      </c>
      <c r="E48" s="7">
        <f t="shared" si="2"/>
        <v>24110</v>
      </c>
      <c r="F48" s="7">
        <f t="shared" si="2"/>
        <v>300776</v>
      </c>
      <c r="G48" s="7">
        <f t="shared" si="2"/>
        <v>0</v>
      </c>
      <c r="H48" s="7">
        <f t="shared" si="2"/>
        <v>31824</v>
      </c>
      <c r="I48" s="7">
        <f t="shared" si="2"/>
        <v>120697</v>
      </c>
      <c r="J48" s="7">
        <f t="shared" si="2"/>
        <v>405698700.55000001</v>
      </c>
      <c r="K48" s="7">
        <f t="shared" si="2"/>
        <v>155698</v>
      </c>
      <c r="L48" s="7">
        <f t="shared" si="2"/>
        <v>756105</v>
      </c>
      <c r="M48" s="7">
        <f t="shared" si="2"/>
        <v>405698700.55000001</v>
      </c>
    </row>
    <row r="49" spans="1:13" x14ac:dyDescent="0.25">
      <c r="A49" s="8" t="s">
        <v>18</v>
      </c>
      <c r="B49" s="9">
        <v>25</v>
      </c>
      <c r="C49" s="9">
        <v>60</v>
      </c>
      <c r="D49" s="9"/>
      <c r="E49" s="9">
        <v>0</v>
      </c>
      <c r="F49" s="9">
        <v>0</v>
      </c>
      <c r="G49" s="9"/>
      <c r="H49" s="9">
        <v>16</v>
      </c>
      <c r="I49" s="9">
        <v>17</v>
      </c>
      <c r="J49" s="9">
        <v>323272</v>
      </c>
      <c r="K49" s="9">
        <f t="shared" ref="K49:M64" si="3">SUM(B49+E49+H49)</f>
        <v>41</v>
      </c>
      <c r="L49" s="9">
        <f t="shared" si="3"/>
        <v>77</v>
      </c>
      <c r="M49" s="9">
        <f t="shared" si="3"/>
        <v>323272</v>
      </c>
    </row>
    <row r="50" spans="1:13" x14ac:dyDescent="0.25">
      <c r="A50" s="8" t="s">
        <v>19</v>
      </c>
      <c r="B50" s="9">
        <v>33637</v>
      </c>
      <c r="C50" s="9">
        <v>118703</v>
      </c>
      <c r="D50" s="9"/>
      <c r="E50" s="9">
        <v>20854</v>
      </c>
      <c r="F50" s="9">
        <v>202831</v>
      </c>
      <c r="G50" s="9"/>
      <c r="H50" s="9">
        <v>2666</v>
      </c>
      <c r="I50" s="9">
        <v>2763</v>
      </c>
      <c r="J50" s="9">
        <v>20226822.390000001</v>
      </c>
      <c r="K50" s="9">
        <f t="shared" si="3"/>
        <v>57157</v>
      </c>
      <c r="L50" s="9">
        <f t="shared" si="3"/>
        <v>324297</v>
      </c>
      <c r="M50" s="9">
        <f t="shared" si="3"/>
        <v>20226822.390000001</v>
      </c>
    </row>
    <row r="51" spans="1:13" x14ac:dyDescent="0.25">
      <c r="A51" s="8" t="s">
        <v>20</v>
      </c>
      <c r="B51" s="9">
        <v>453</v>
      </c>
      <c r="C51" s="9">
        <v>1618</v>
      </c>
      <c r="D51" s="9"/>
      <c r="E51" s="9">
        <v>336</v>
      </c>
      <c r="F51" s="9">
        <v>12518</v>
      </c>
      <c r="G51" s="9"/>
      <c r="H51" s="9">
        <v>7739</v>
      </c>
      <c r="I51" s="9">
        <v>95184</v>
      </c>
      <c r="J51" s="9">
        <v>142067575.97</v>
      </c>
      <c r="K51" s="9">
        <f t="shared" si="3"/>
        <v>8528</v>
      </c>
      <c r="L51" s="9">
        <f t="shared" si="3"/>
        <v>109320</v>
      </c>
      <c r="M51" s="9">
        <f t="shared" si="3"/>
        <v>142067575.97</v>
      </c>
    </row>
    <row r="52" spans="1:13" x14ac:dyDescent="0.25">
      <c r="A52" s="8" t="s">
        <v>21</v>
      </c>
      <c r="B52" s="9">
        <v>716</v>
      </c>
      <c r="C52" s="9">
        <v>2236</v>
      </c>
      <c r="D52" s="9"/>
      <c r="E52" s="9">
        <v>1071</v>
      </c>
      <c r="F52" s="9">
        <v>29435</v>
      </c>
      <c r="G52" s="9"/>
      <c r="H52" s="9">
        <v>2240</v>
      </c>
      <c r="I52" s="9">
        <v>2239</v>
      </c>
      <c r="J52" s="9">
        <v>36834155.859999999</v>
      </c>
      <c r="K52" s="9">
        <f t="shared" si="3"/>
        <v>4027</v>
      </c>
      <c r="L52" s="9">
        <f t="shared" si="3"/>
        <v>33910</v>
      </c>
      <c r="M52" s="9">
        <f t="shared" si="3"/>
        <v>36834155.859999999</v>
      </c>
    </row>
    <row r="53" spans="1:13" x14ac:dyDescent="0.25">
      <c r="A53" s="8" t="s">
        <v>22</v>
      </c>
      <c r="B53" s="9">
        <v>382</v>
      </c>
      <c r="C53" s="9">
        <v>1311</v>
      </c>
      <c r="D53" s="9"/>
      <c r="E53" s="9">
        <v>31</v>
      </c>
      <c r="F53" s="9">
        <v>1293</v>
      </c>
      <c r="G53" s="9"/>
      <c r="H53" s="9">
        <v>267</v>
      </c>
      <c r="I53" s="9">
        <v>270</v>
      </c>
      <c r="J53" s="9">
        <v>4847421.5600000005</v>
      </c>
      <c r="K53" s="9">
        <f t="shared" si="3"/>
        <v>680</v>
      </c>
      <c r="L53" s="9">
        <f t="shared" si="3"/>
        <v>2874</v>
      </c>
      <c r="M53" s="9">
        <f t="shared" si="3"/>
        <v>4847421.5600000005</v>
      </c>
    </row>
    <row r="54" spans="1:13" x14ac:dyDescent="0.25">
      <c r="A54" s="8" t="s">
        <v>23</v>
      </c>
      <c r="B54" s="9">
        <v>30</v>
      </c>
      <c r="C54" s="9">
        <v>76</v>
      </c>
      <c r="D54" s="9"/>
      <c r="E54" s="9">
        <v>0</v>
      </c>
      <c r="F54" s="9">
        <v>0</v>
      </c>
      <c r="G54" s="9"/>
      <c r="H54" s="9">
        <v>104</v>
      </c>
      <c r="I54" s="9">
        <v>104</v>
      </c>
      <c r="J54" s="9">
        <v>1196590.8999999999</v>
      </c>
      <c r="K54" s="9">
        <f t="shared" si="3"/>
        <v>134</v>
      </c>
      <c r="L54" s="9">
        <f t="shared" si="3"/>
        <v>180</v>
      </c>
      <c r="M54" s="9">
        <f t="shared" si="3"/>
        <v>1196590.8999999999</v>
      </c>
    </row>
    <row r="55" spans="1:13" x14ac:dyDescent="0.25">
      <c r="A55" s="8" t="s">
        <v>24</v>
      </c>
      <c r="B55" s="9">
        <v>36</v>
      </c>
      <c r="C55" s="9">
        <v>102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36</v>
      </c>
      <c r="L55" s="9">
        <f t="shared" si="3"/>
        <v>102</v>
      </c>
      <c r="M55" s="9">
        <f t="shared" si="3"/>
        <v>0</v>
      </c>
    </row>
    <row r="56" spans="1:13" x14ac:dyDescent="0.25">
      <c r="A56" s="8" t="s">
        <v>25</v>
      </c>
      <c r="B56" s="9">
        <v>1320</v>
      </c>
      <c r="C56" s="9">
        <v>4375</v>
      </c>
      <c r="D56" s="9"/>
      <c r="E56" s="9">
        <v>102</v>
      </c>
      <c r="F56" s="9">
        <v>3812</v>
      </c>
      <c r="G56" s="9"/>
      <c r="H56" s="9">
        <v>842</v>
      </c>
      <c r="I56" s="9">
        <v>842</v>
      </c>
      <c r="J56" s="9">
        <v>14594058.310000001</v>
      </c>
      <c r="K56" s="9">
        <f t="shared" si="3"/>
        <v>2264</v>
      </c>
      <c r="L56" s="9">
        <f t="shared" si="3"/>
        <v>9029</v>
      </c>
      <c r="M56" s="9">
        <f t="shared" si="3"/>
        <v>14594058.310000001</v>
      </c>
    </row>
    <row r="57" spans="1:13" x14ac:dyDescent="0.25">
      <c r="A57" s="8" t="s">
        <v>26</v>
      </c>
      <c r="B57" s="9">
        <v>0</v>
      </c>
      <c r="C57" s="9">
        <v>0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0</v>
      </c>
      <c r="L57" s="9">
        <f t="shared" si="3"/>
        <v>0</v>
      </c>
      <c r="M57" s="9">
        <f t="shared" si="3"/>
        <v>0</v>
      </c>
    </row>
    <row r="58" spans="1:13" x14ac:dyDescent="0.25">
      <c r="A58" s="8" t="s">
        <v>27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28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29</v>
      </c>
      <c r="B60" s="9">
        <v>12623</v>
      </c>
      <c r="C60" s="9">
        <v>42402</v>
      </c>
      <c r="D60" s="9"/>
      <c r="E60" s="9">
        <v>700</v>
      </c>
      <c r="F60" s="9">
        <v>21262</v>
      </c>
      <c r="G60" s="9"/>
      <c r="H60" s="9">
        <v>9560</v>
      </c>
      <c r="I60" s="9">
        <v>9703</v>
      </c>
      <c r="J60" s="9">
        <v>84386602.559999987</v>
      </c>
      <c r="K60" s="9">
        <f t="shared" si="3"/>
        <v>22883</v>
      </c>
      <c r="L60" s="9">
        <f t="shared" si="3"/>
        <v>73367</v>
      </c>
      <c r="M60" s="9">
        <f t="shared" si="3"/>
        <v>84386602.559999987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336</v>
      </c>
      <c r="C62" s="9">
        <v>1068</v>
      </c>
      <c r="D62" s="9"/>
      <c r="E62" s="9">
        <v>2</v>
      </c>
      <c r="F62" s="9">
        <v>66</v>
      </c>
      <c r="G62" s="9"/>
      <c r="H62" s="9">
        <v>0</v>
      </c>
      <c r="I62" s="9">
        <v>0</v>
      </c>
      <c r="J62" s="9">
        <v>0</v>
      </c>
      <c r="K62" s="9">
        <f t="shared" si="3"/>
        <v>338</v>
      </c>
      <c r="L62" s="9">
        <f t="shared" si="3"/>
        <v>1134</v>
      </c>
      <c r="M62" s="9">
        <f t="shared" si="3"/>
        <v>0</v>
      </c>
    </row>
    <row r="63" spans="1:13" x14ac:dyDescent="0.25">
      <c r="A63" s="8" t="s">
        <v>32</v>
      </c>
      <c r="B63" s="9">
        <v>1903</v>
      </c>
      <c r="C63" s="9">
        <v>6751</v>
      </c>
      <c r="D63" s="9"/>
      <c r="E63" s="9">
        <v>9</v>
      </c>
      <c r="F63" s="9">
        <v>194</v>
      </c>
      <c r="G63" s="9"/>
      <c r="H63" s="9">
        <v>0</v>
      </c>
      <c r="I63" s="9">
        <v>0</v>
      </c>
      <c r="J63" s="9">
        <v>0</v>
      </c>
      <c r="K63" s="9">
        <f t="shared" si="3"/>
        <v>1912</v>
      </c>
      <c r="L63" s="9">
        <f t="shared" si="3"/>
        <v>6945</v>
      </c>
      <c r="M63" s="9">
        <f t="shared" si="3"/>
        <v>0</v>
      </c>
    </row>
    <row r="64" spans="1:13" x14ac:dyDescent="0.25">
      <c r="A64" s="8" t="s">
        <v>33</v>
      </c>
      <c r="B64" s="9">
        <v>3837</v>
      </c>
      <c r="C64" s="9">
        <v>13380</v>
      </c>
      <c r="D64" s="9"/>
      <c r="E64" s="9">
        <v>126</v>
      </c>
      <c r="F64" s="9">
        <v>6896</v>
      </c>
      <c r="G64" s="9"/>
      <c r="H64" s="9">
        <v>617</v>
      </c>
      <c r="I64" s="9">
        <v>639</v>
      </c>
      <c r="J64" s="9">
        <v>3923495</v>
      </c>
      <c r="K64" s="9">
        <f t="shared" si="3"/>
        <v>4580</v>
      </c>
      <c r="L64" s="9">
        <f t="shared" si="3"/>
        <v>20915</v>
      </c>
      <c r="M64" s="9">
        <f t="shared" si="3"/>
        <v>3923495</v>
      </c>
    </row>
    <row r="65" spans="1:13" x14ac:dyDescent="0.25">
      <c r="A65" s="8" t="s">
        <v>34</v>
      </c>
      <c r="B65" s="9">
        <v>5045</v>
      </c>
      <c r="C65" s="9">
        <v>18034</v>
      </c>
      <c r="D65" s="9"/>
      <c r="E65" s="9">
        <v>117</v>
      </c>
      <c r="F65" s="9">
        <v>3430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5162</v>
      </c>
      <c r="L65" s="9">
        <f t="shared" si="4"/>
        <v>21464</v>
      </c>
      <c r="M65" s="9">
        <f t="shared" si="4"/>
        <v>0</v>
      </c>
    </row>
    <row r="66" spans="1:13" x14ac:dyDescent="0.25">
      <c r="A66" s="8" t="s">
        <v>59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35</v>
      </c>
      <c r="B67" s="9">
        <v>11305</v>
      </c>
      <c r="C67" s="9">
        <v>39260</v>
      </c>
      <c r="D67" s="9"/>
      <c r="E67" s="9">
        <v>253</v>
      </c>
      <c r="F67" s="9">
        <v>8448</v>
      </c>
      <c r="G67" s="9"/>
      <c r="H67" s="9">
        <v>1386</v>
      </c>
      <c r="I67" s="9">
        <v>1599</v>
      </c>
      <c r="J67" s="9">
        <v>20406031</v>
      </c>
      <c r="K67" s="9">
        <f t="shared" si="4"/>
        <v>12944</v>
      </c>
      <c r="L67" s="9">
        <f t="shared" si="4"/>
        <v>49307</v>
      </c>
      <c r="M67" s="9">
        <f t="shared" si="4"/>
        <v>20406031</v>
      </c>
    </row>
    <row r="68" spans="1:13" x14ac:dyDescent="0.25">
      <c r="A68" s="8" t="s">
        <v>36</v>
      </c>
      <c r="B68" s="9">
        <v>302</v>
      </c>
      <c r="C68" s="9">
        <v>1077</v>
      </c>
      <c r="D68" s="9"/>
      <c r="E68" s="9">
        <v>0</v>
      </c>
      <c r="F68" s="9">
        <v>0</v>
      </c>
      <c r="G68" s="9"/>
      <c r="H68" s="9">
        <v>0</v>
      </c>
      <c r="I68" s="9">
        <v>0</v>
      </c>
      <c r="J68" s="9">
        <v>0</v>
      </c>
      <c r="K68" s="9">
        <f t="shared" si="4"/>
        <v>302</v>
      </c>
      <c r="L68" s="9">
        <f t="shared" si="4"/>
        <v>1077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60</v>
      </c>
      <c r="F70" s="9">
        <v>677</v>
      </c>
      <c r="G70" s="9"/>
      <c r="H70" s="9">
        <v>6</v>
      </c>
      <c r="I70" s="9">
        <v>12</v>
      </c>
      <c r="J70" s="9">
        <v>0</v>
      </c>
      <c r="K70" s="9">
        <f t="shared" si="4"/>
        <v>66</v>
      </c>
      <c r="L70" s="9">
        <f t="shared" si="4"/>
        <v>689</v>
      </c>
      <c r="M70" s="9">
        <f t="shared" si="4"/>
        <v>0</v>
      </c>
    </row>
    <row r="71" spans="1:13" x14ac:dyDescent="0.25">
      <c r="A71" s="8" t="s">
        <v>39</v>
      </c>
      <c r="B71" s="9">
        <v>2519</v>
      </c>
      <c r="C71" s="9">
        <v>7992</v>
      </c>
      <c r="D71" s="9"/>
      <c r="E71" s="9">
        <v>20</v>
      </c>
      <c r="F71" s="9">
        <v>242</v>
      </c>
      <c r="G71" s="9"/>
      <c r="H71" s="9">
        <v>10</v>
      </c>
      <c r="I71" s="9">
        <v>14</v>
      </c>
      <c r="J71" s="9">
        <v>33940</v>
      </c>
      <c r="K71" s="9">
        <f t="shared" si="4"/>
        <v>2549</v>
      </c>
      <c r="L71" s="9">
        <f t="shared" si="4"/>
        <v>8248</v>
      </c>
      <c r="M71" s="9">
        <f t="shared" si="4"/>
        <v>33940</v>
      </c>
    </row>
    <row r="72" spans="1:13" x14ac:dyDescent="0.25">
      <c r="A72" s="8" t="s">
        <v>40</v>
      </c>
      <c r="B72" s="9">
        <v>721</v>
      </c>
      <c r="C72" s="9">
        <v>1988</v>
      </c>
      <c r="D72" s="9"/>
      <c r="E72" s="9">
        <v>6</v>
      </c>
      <c r="F72" s="9">
        <v>66</v>
      </c>
      <c r="G72" s="9"/>
      <c r="H72" s="9">
        <v>0</v>
      </c>
      <c r="I72" s="9">
        <v>0</v>
      </c>
      <c r="J72" s="9">
        <v>0</v>
      </c>
      <c r="K72" s="9">
        <f t="shared" si="4"/>
        <v>727</v>
      </c>
      <c r="L72" s="9">
        <f t="shared" si="4"/>
        <v>2054</v>
      </c>
      <c r="M72" s="9">
        <f t="shared" si="4"/>
        <v>0</v>
      </c>
    </row>
    <row r="73" spans="1:13" x14ac:dyDescent="0.25">
      <c r="A73" s="8" t="s">
        <v>60</v>
      </c>
      <c r="B73" s="9">
        <v>27</v>
      </c>
      <c r="C73" s="9">
        <v>83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27</v>
      </c>
      <c r="L73" s="9">
        <f t="shared" si="4"/>
        <v>83</v>
      </c>
      <c r="M73" s="9">
        <f t="shared" si="4"/>
        <v>0</v>
      </c>
    </row>
    <row r="74" spans="1:13" x14ac:dyDescent="0.25">
      <c r="A74" s="8" t="s">
        <v>41</v>
      </c>
      <c r="B74" s="9">
        <v>551</v>
      </c>
      <c r="C74" s="9">
        <v>1884</v>
      </c>
      <c r="D74" s="9"/>
      <c r="E74" s="9">
        <v>12</v>
      </c>
      <c r="F74" s="9">
        <v>422</v>
      </c>
      <c r="G74" s="9"/>
      <c r="H74" s="9">
        <v>11</v>
      </c>
      <c r="I74" s="9">
        <v>14</v>
      </c>
      <c r="J74" s="9">
        <v>12060</v>
      </c>
      <c r="K74" s="9">
        <f t="shared" si="4"/>
        <v>574</v>
      </c>
      <c r="L74" s="9">
        <f t="shared" si="4"/>
        <v>2320</v>
      </c>
      <c r="M74" s="9">
        <f t="shared" si="4"/>
        <v>12060</v>
      </c>
    </row>
    <row r="75" spans="1:13" x14ac:dyDescent="0.25">
      <c r="A75" s="8" t="s">
        <v>42</v>
      </c>
      <c r="B75" s="9">
        <v>3456</v>
      </c>
      <c r="C75" s="9">
        <v>9663</v>
      </c>
      <c r="D75" s="9"/>
      <c r="E75" s="9">
        <v>91</v>
      </c>
      <c r="F75" s="9">
        <v>571</v>
      </c>
      <c r="G75" s="9"/>
      <c r="H75" s="9">
        <v>29</v>
      </c>
      <c r="I75" s="9">
        <v>34</v>
      </c>
      <c r="J75" s="9">
        <v>31825</v>
      </c>
      <c r="K75" s="9">
        <f t="shared" si="4"/>
        <v>3576</v>
      </c>
      <c r="L75" s="9">
        <f t="shared" si="4"/>
        <v>10268</v>
      </c>
      <c r="M75" s="9">
        <f t="shared" si="4"/>
        <v>31825</v>
      </c>
    </row>
    <row r="76" spans="1:13" x14ac:dyDescent="0.25">
      <c r="A76" s="8" t="s">
        <v>43</v>
      </c>
      <c r="B76" s="9">
        <v>948</v>
      </c>
      <c r="C76" s="9">
        <v>3041</v>
      </c>
      <c r="D76" s="9"/>
      <c r="E76" s="9">
        <v>1</v>
      </c>
      <c r="F76" s="9">
        <v>12</v>
      </c>
      <c r="G76" s="9"/>
      <c r="H76" s="9">
        <v>479</v>
      </c>
      <c r="I76" s="9">
        <v>523</v>
      </c>
      <c r="J76" s="9">
        <v>3914729</v>
      </c>
      <c r="K76" s="9">
        <f t="shared" si="4"/>
        <v>1428</v>
      </c>
      <c r="L76" s="9">
        <f t="shared" si="4"/>
        <v>3576</v>
      </c>
      <c r="M76" s="9">
        <f t="shared" si="4"/>
        <v>3914729</v>
      </c>
    </row>
    <row r="77" spans="1:13" x14ac:dyDescent="0.25">
      <c r="A77" s="8" t="s">
        <v>61</v>
      </c>
      <c r="B77" s="9">
        <v>21</v>
      </c>
      <c r="C77" s="9">
        <v>75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21</v>
      </c>
      <c r="L77" s="9">
        <f t="shared" si="4"/>
        <v>75</v>
      </c>
      <c r="M77" s="9">
        <f t="shared" si="4"/>
        <v>0</v>
      </c>
    </row>
    <row r="78" spans="1:13" x14ac:dyDescent="0.25">
      <c r="A78" s="8" t="s">
        <v>62</v>
      </c>
      <c r="B78" s="9">
        <v>14</v>
      </c>
      <c r="C78" s="9">
        <v>29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14</v>
      </c>
      <c r="L78" s="9">
        <f t="shared" si="4"/>
        <v>29</v>
      </c>
      <c r="M78" s="9">
        <f t="shared" si="4"/>
        <v>0</v>
      </c>
    </row>
    <row r="79" spans="1:13" x14ac:dyDescent="0.25">
      <c r="A79" s="8" t="s">
        <v>63</v>
      </c>
      <c r="B79" s="9">
        <v>132</v>
      </c>
      <c r="C79" s="9">
        <v>377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132</v>
      </c>
      <c r="L79" s="9">
        <f t="shared" si="4"/>
        <v>377</v>
      </c>
      <c r="M79" s="9">
        <f t="shared" si="4"/>
        <v>0</v>
      </c>
    </row>
    <row r="80" spans="1:13" x14ac:dyDescent="0.25">
      <c r="A80" s="8" t="s">
        <v>64</v>
      </c>
      <c r="B80" s="9">
        <v>17</v>
      </c>
      <c r="C80" s="9">
        <v>64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17</v>
      </c>
      <c r="L80" s="9">
        <f t="shared" si="4"/>
        <v>64</v>
      </c>
      <c r="M80" s="9">
        <f t="shared" si="4"/>
        <v>0</v>
      </c>
    </row>
    <row r="81" spans="1:13" x14ac:dyDescent="0.25">
      <c r="A81" s="8" t="s">
        <v>65</v>
      </c>
      <c r="B81" s="9">
        <v>81</v>
      </c>
      <c r="C81" s="9">
        <v>255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81</v>
      </c>
      <c r="L81" s="9">
        <f t="shared" si="4"/>
        <v>255</v>
      </c>
      <c r="M81" s="9">
        <f t="shared" si="4"/>
        <v>0</v>
      </c>
    </row>
    <row r="82" spans="1:13" x14ac:dyDescent="0.25">
      <c r="A82" s="8" t="s">
        <v>66</v>
      </c>
      <c r="B82" s="9">
        <v>105</v>
      </c>
      <c r="C82" s="9">
        <v>333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105</v>
      </c>
      <c r="L82" s="9">
        <f t="shared" si="4"/>
        <v>333</v>
      </c>
      <c r="M82" s="9">
        <f t="shared" si="4"/>
        <v>0</v>
      </c>
    </row>
    <row r="83" spans="1:13" x14ac:dyDescent="0.25">
      <c r="A83" s="8" t="s">
        <v>44</v>
      </c>
      <c r="B83" s="9">
        <v>6786</v>
      </c>
      <c r="C83" s="9">
        <v>19327</v>
      </c>
      <c r="D83" s="9"/>
      <c r="E83" s="9">
        <v>55</v>
      </c>
      <c r="F83" s="9">
        <v>655</v>
      </c>
      <c r="G83" s="9"/>
      <c r="H83" s="9">
        <v>15</v>
      </c>
      <c r="I83" s="9">
        <v>18</v>
      </c>
      <c r="J83" s="9">
        <v>49338</v>
      </c>
      <c r="K83" s="9">
        <f t="shared" si="4"/>
        <v>6856</v>
      </c>
      <c r="L83" s="9">
        <f t="shared" si="4"/>
        <v>20000</v>
      </c>
      <c r="M83" s="9">
        <f t="shared" si="4"/>
        <v>49338</v>
      </c>
    </row>
    <row r="84" spans="1:13" x14ac:dyDescent="0.25">
      <c r="A84" s="8" t="s">
        <v>45</v>
      </c>
      <c r="B84" s="9">
        <v>6631</v>
      </c>
      <c r="C84" s="9">
        <v>21323</v>
      </c>
      <c r="D84" s="9"/>
      <c r="E84" s="9">
        <v>154</v>
      </c>
      <c r="F84" s="9">
        <v>5059</v>
      </c>
      <c r="G84" s="9"/>
      <c r="H84" s="9">
        <v>3555</v>
      </c>
      <c r="I84" s="9">
        <v>4105</v>
      </c>
      <c r="J84" s="9">
        <v>37504730</v>
      </c>
      <c r="K84" s="9">
        <f t="shared" si="4"/>
        <v>10340</v>
      </c>
      <c r="L84" s="9">
        <f t="shared" si="4"/>
        <v>30487</v>
      </c>
      <c r="M84" s="9">
        <f t="shared" si="4"/>
        <v>37504730</v>
      </c>
    </row>
    <row r="85" spans="1:13" x14ac:dyDescent="0.25">
      <c r="A85" s="8" t="s">
        <v>46</v>
      </c>
      <c r="B85" s="9">
        <v>3831</v>
      </c>
      <c r="C85" s="9">
        <v>11979</v>
      </c>
      <c r="D85" s="9"/>
      <c r="E85" s="9">
        <v>83</v>
      </c>
      <c r="F85" s="9">
        <v>2517</v>
      </c>
      <c r="G85" s="9"/>
      <c r="H85" s="9">
        <v>2282</v>
      </c>
      <c r="I85" s="9">
        <v>2617</v>
      </c>
      <c r="J85" s="9">
        <v>35346053</v>
      </c>
      <c r="K85" s="9">
        <f t="shared" si="4"/>
        <v>6196</v>
      </c>
      <c r="L85" s="9">
        <f t="shared" si="4"/>
        <v>17113</v>
      </c>
      <c r="M85" s="9">
        <f t="shared" si="4"/>
        <v>35346053</v>
      </c>
    </row>
    <row r="86" spans="1:13" x14ac:dyDescent="0.25">
      <c r="A86" s="8" t="s">
        <v>47</v>
      </c>
      <c r="B86" s="9">
        <v>1846</v>
      </c>
      <c r="C86" s="9">
        <v>5379</v>
      </c>
      <c r="D86" s="9"/>
      <c r="E86" s="9">
        <v>9</v>
      </c>
      <c r="F86" s="9">
        <v>251</v>
      </c>
      <c r="G86" s="9"/>
      <c r="H86" s="9">
        <v>0</v>
      </c>
      <c r="I86" s="9">
        <v>0</v>
      </c>
      <c r="J86" s="9">
        <v>0</v>
      </c>
      <c r="K86" s="9">
        <f t="shared" si="4"/>
        <v>1855</v>
      </c>
      <c r="L86" s="9">
        <f t="shared" si="4"/>
        <v>5630</v>
      </c>
      <c r="M86" s="9">
        <f t="shared" si="4"/>
        <v>0</v>
      </c>
    </row>
    <row r="87" spans="1:13" x14ac:dyDescent="0.25">
      <c r="A87" s="8" t="s">
        <v>48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49</v>
      </c>
      <c r="B88" s="9">
        <v>128</v>
      </c>
      <c r="C88" s="9">
        <v>387</v>
      </c>
      <c r="D88" s="9"/>
      <c r="E88" s="9">
        <v>18</v>
      </c>
      <c r="F88" s="9">
        <v>119</v>
      </c>
      <c r="G88" s="9"/>
      <c r="H88" s="9">
        <v>0</v>
      </c>
      <c r="I88" s="9">
        <v>0</v>
      </c>
      <c r="J88" s="9">
        <v>0</v>
      </c>
      <c r="K88" s="9">
        <f t="shared" si="4"/>
        <v>146</v>
      </c>
      <c r="L88" s="9">
        <f t="shared" si="4"/>
        <v>506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200031</v>
      </c>
      <c r="C89" s="11">
        <f t="shared" ref="C89:M89" si="5">SUM(C7,C48)</f>
        <v>668647</v>
      </c>
      <c r="D89" s="11">
        <f t="shared" si="5"/>
        <v>0</v>
      </c>
      <c r="E89" s="11">
        <f t="shared" si="5"/>
        <v>48171</v>
      </c>
      <c r="F89" s="11">
        <f t="shared" si="5"/>
        <v>608732</v>
      </c>
      <c r="G89" s="11">
        <f t="shared" si="5"/>
        <v>0</v>
      </c>
      <c r="H89" s="11">
        <f t="shared" si="5"/>
        <v>63067</v>
      </c>
      <c r="I89" s="11">
        <f t="shared" si="5"/>
        <v>153921</v>
      </c>
      <c r="J89" s="11">
        <f t="shared" si="5"/>
        <v>898111547.84000015</v>
      </c>
      <c r="K89" s="11">
        <f t="shared" si="5"/>
        <v>311269</v>
      </c>
      <c r="L89" s="11">
        <f t="shared" si="5"/>
        <v>1431300</v>
      </c>
      <c r="M89" s="11">
        <f t="shared" si="5"/>
        <v>898111547.84000015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64" activePane="bottomLeft" state="frozen"/>
      <selection pane="bottomLeft" activeCell="A6" sqref="A6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59800</v>
      </c>
      <c r="C7" s="7">
        <f t="shared" ref="C7:M7" si="0">SUM(C8:C47)</f>
        <v>176842</v>
      </c>
      <c r="D7" s="7">
        <f t="shared" si="0"/>
        <v>0</v>
      </c>
      <c r="E7" s="7">
        <f t="shared" si="0"/>
        <v>12276</v>
      </c>
      <c r="F7" s="7">
        <f t="shared" si="0"/>
        <v>161171</v>
      </c>
      <c r="G7" s="7">
        <f t="shared" si="0"/>
        <v>0</v>
      </c>
      <c r="H7" s="7">
        <f t="shared" si="0"/>
        <v>28960</v>
      </c>
      <c r="I7" s="7">
        <f t="shared" si="0"/>
        <v>30241</v>
      </c>
      <c r="J7" s="7">
        <f t="shared" si="0"/>
        <v>455847188.93000001</v>
      </c>
      <c r="K7" s="7">
        <f t="shared" si="0"/>
        <v>101036</v>
      </c>
      <c r="L7" s="7">
        <f t="shared" si="0"/>
        <v>368254</v>
      </c>
      <c r="M7" s="7">
        <f t="shared" si="0"/>
        <v>455847188.93000001</v>
      </c>
    </row>
    <row r="8" spans="1:13" x14ac:dyDescent="0.25">
      <c r="A8" s="8" t="s">
        <v>18</v>
      </c>
      <c r="B8" s="9">
        <v>29</v>
      </c>
      <c r="C8" s="9">
        <v>89</v>
      </c>
      <c r="D8" s="9"/>
      <c r="E8" s="9">
        <v>0</v>
      </c>
      <c r="F8" s="9">
        <v>0</v>
      </c>
      <c r="G8" s="9"/>
      <c r="H8" s="9">
        <v>22</v>
      </c>
      <c r="I8" s="9">
        <v>28</v>
      </c>
      <c r="J8" s="9">
        <v>3880</v>
      </c>
      <c r="K8" s="9">
        <f>SUM(B8+E8+H8)</f>
        <v>51</v>
      </c>
      <c r="L8" s="9">
        <f>SUM(C8+F8+I8)</f>
        <v>117</v>
      </c>
      <c r="M8" s="9">
        <f>SUM(D8+G8+J8)</f>
        <v>3880</v>
      </c>
    </row>
    <row r="9" spans="1:13" x14ac:dyDescent="0.25">
      <c r="A9" s="8" t="s">
        <v>19</v>
      </c>
      <c r="B9" s="9">
        <v>16187</v>
      </c>
      <c r="C9" s="9">
        <v>50022</v>
      </c>
      <c r="D9" s="9"/>
      <c r="E9" s="9">
        <v>9736</v>
      </c>
      <c r="F9" s="9">
        <v>94416</v>
      </c>
      <c r="G9" s="9"/>
      <c r="H9" s="9">
        <v>1350</v>
      </c>
      <c r="I9" s="9">
        <v>1401</v>
      </c>
      <c r="J9" s="9">
        <v>11912992.75</v>
      </c>
      <c r="K9" s="9">
        <f t="shared" ref="K9:M47" si="1">SUM(B9+E9+H9)</f>
        <v>27273</v>
      </c>
      <c r="L9" s="9">
        <f t="shared" si="1"/>
        <v>145839</v>
      </c>
      <c r="M9" s="9">
        <f t="shared" si="1"/>
        <v>11912992.75</v>
      </c>
    </row>
    <row r="10" spans="1:13" x14ac:dyDescent="0.25">
      <c r="A10" s="8" t="s">
        <v>20</v>
      </c>
      <c r="B10" s="9">
        <v>299</v>
      </c>
      <c r="C10" s="9">
        <v>861</v>
      </c>
      <c r="D10" s="9"/>
      <c r="E10" s="9">
        <v>336</v>
      </c>
      <c r="F10" s="9">
        <v>11394</v>
      </c>
      <c r="G10" s="9"/>
      <c r="H10" s="9">
        <v>7454</v>
      </c>
      <c r="I10" s="9">
        <v>7636</v>
      </c>
      <c r="J10" s="9">
        <v>105222737.06999999</v>
      </c>
      <c r="K10" s="9">
        <f t="shared" si="1"/>
        <v>8089</v>
      </c>
      <c r="L10" s="9">
        <f t="shared" si="1"/>
        <v>19891</v>
      </c>
      <c r="M10" s="9">
        <f t="shared" si="1"/>
        <v>105222737.06999999</v>
      </c>
    </row>
    <row r="11" spans="1:13" x14ac:dyDescent="0.25">
      <c r="A11" s="8" t="s">
        <v>21</v>
      </c>
      <c r="B11" s="9">
        <v>411</v>
      </c>
      <c r="C11" s="9">
        <v>1157</v>
      </c>
      <c r="D11" s="9"/>
      <c r="E11" s="9">
        <v>748</v>
      </c>
      <c r="F11" s="9">
        <v>19749</v>
      </c>
      <c r="G11" s="9"/>
      <c r="H11" s="9">
        <v>1648</v>
      </c>
      <c r="I11" s="9">
        <v>1678</v>
      </c>
      <c r="J11" s="9">
        <v>10532567.270000001</v>
      </c>
      <c r="K11" s="9">
        <f t="shared" si="1"/>
        <v>2807</v>
      </c>
      <c r="L11" s="9">
        <f t="shared" si="1"/>
        <v>22584</v>
      </c>
      <c r="M11" s="9">
        <f t="shared" si="1"/>
        <v>10532567.270000001</v>
      </c>
    </row>
    <row r="12" spans="1:13" x14ac:dyDescent="0.25">
      <c r="A12" s="8" t="s">
        <v>22</v>
      </c>
      <c r="B12" s="9">
        <v>238</v>
      </c>
      <c r="C12" s="9">
        <v>676</v>
      </c>
      <c r="D12" s="9"/>
      <c r="E12" s="9">
        <v>26</v>
      </c>
      <c r="F12" s="9">
        <v>748</v>
      </c>
      <c r="G12" s="9"/>
      <c r="H12" s="9">
        <v>239</v>
      </c>
      <c r="I12" s="9">
        <v>239</v>
      </c>
      <c r="J12" s="9">
        <v>2127820</v>
      </c>
      <c r="K12" s="9">
        <f t="shared" si="1"/>
        <v>503</v>
      </c>
      <c r="L12" s="9">
        <f t="shared" si="1"/>
        <v>1663</v>
      </c>
      <c r="M12" s="9">
        <f t="shared" si="1"/>
        <v>2127820</v>
      </c>
    </row>
    <row r="13" spans="1:13" x14ac:dyDescent="0.25">
      <c r="A13" s="8" t="s">
        <v>23</v>
      </c>
      <c r="B13" s="9">
        <v>31</v>
      </c>
      <c r="C13" s="9">
        <v>73</v>
      </c>
      <c r="D13" s="9"/>
      <c r="E13" s="9">
        <v>1</v>
      </c>
      <c r="F13" s="9">
        <v>21</v>
      </c>
      <c r="G13" s="9"/>
      <c r="H13" s="9">
        <v>78</v>
      </c>
      <c r="I13" s="9">
        <v>78</v>
      </c>
      <c r="J13" s="9">
        <v>1064614.8999999999</v>
      </c>
      <c r="K13" s="9">
        <f t="shared" si="1"/>
        <v>110</v>
      </c>
      <c r="L13" s="9">
        <f t="shared" si="1"/>
        <v>172</v>
      </c>
      <c r="M13" s="9">
        <f t="shared" si="1"/>
        <v>1064614.8999999999</v>
      </c>
    </row>
    <row r="14" spans="1:13" x14ac:dyDescent="0.25">
      <c r="A14" s="8" t="s">
        <v>24</v>
      </c>
      <c r="B14" s="9">
        <v>22</v>
      </c>
      <c r="C14" s="9">
        <v>64</v>
      </c>
      <c r="D14" s="9"/>
      <c r="E14" s="9">
        <v>1</v>
      </c>
      <c r="F14" s="9">
        <v>4</v>
      </c>
      <c r="G14" s="9"/>
      <c r="H14" s="9">
        <v>0</v>
      </c>
      <c r="I14" s="9">
        <v>0</v>
      </c>
      <c r="J14" s="9">
        <v>0</v>
      </c>
      <c r="K14" s="9">
        <f t="shared" si="1"/>
        <v>23</v>
      </c>
      <c r="L14" s="9">
        <f t="shared" si="1"/>
        <v>68</v>
      </c>
      <c r="M14" s="9">
        <f t="shared" si="1"/>
        <v>0</v>
      </c>
    </row>
    <row r="15" spans="1:13" x14ac:dyDescent="0.25">
      <c r="A15" s="8" t="s">
        <v>25</v>
      </c>
      <c r="B15" s="9">
        <v>669</v>
      </c>
      <c r="C15" s="9">
        <v>1889</v>
      </c>
      <c r="D15" s="9"/>
      <c r="E15" s="9">
        <v>85</v>
      </c>
      <c r="F15" s="9">
        <v>2621</v>
      </c>
      <c r="G15" s="9"/>
      <c r="H15" s="9">
        <v>1106</v>
      </c>
      <c r="I15" s="9">
        <v>1230</v>
      </c>
      <c r="J15" s="9">
        <v>11179845.039999999</v>
      </c>
      <c r="K15" s="9">
        <f t="shared" si="1"/>
        <v>1860</v>
      </c>
      <c r="L15" s="9">
        <f t="shared" si="1"/>
        <v>5740</v>
      </c>
      <c r="M15" s="9">
        <f t="shared" si="1"/>
        <v>11179845.039999999</v>
      </c>
    </row>
    <row r="16" spans="1:13" x14ac:dyDescent="0.25">
      <c r="A16" s="8" t="s">
        <v>26</v>
      </c>
      <c r="B16" s="9">
        <v>0</v>
      </c>
      <c r="C16" s="9">
        <v>0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0</v>
      </c>
      <c r="L16" s="9">
        <f t="shared" si="1"/>
        <v>0</v>
      </c>
      <c r="M16" s="9">
        <f t="shared" si="1"/>
        <v>0</v>
      </c>
    </row>
    <row r="17" spans="1:13" x14ac:dyDescent="0.25">
      <c r="A17" s="8" t="s">
        <v>27</v>
      </c>
      <c r="B17" s="9">
        <v>0</v>
      </c>
      <c r="C17" s="9">
        <v>0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0</v>
      </c>
      <c r="L17" s="9">
        <f t="shared" si="1"/>
        <v>0</v>
      </c>
      <c r="M17" s="9">
        <f t="shared" si="1"/>
        <v>0</v>
      </c>
    </row>
    <row r="18" spans="1:13" x14ac:dyDescent="0.25">
      <c r="A18" s="8" t="s">
        <v>28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29</v>
      </c>
      <c r="B19" s="9">
        <v>5247</v>
      </c>
      <c r="C19" s="9">
        <v>15387</v>
      </c>
      <c r="D19" s="9"/>
      <c r="E19" s="9">
        <v>422</v>
      </c>
      <c r="F19" s="9">
        <v>10544</v>
      </c>
      <c r="G19" s="9"/>
      <c r="H19" s="9">
        <v>8426</v>
      </c>
      <c r="I19" s="9">
        <v>8536</v>
      </c>
      <c r="J19" s="9">
        <v>189179663.90000001</v>
      </c>
      <c r="K19" s="9">
        <f t="shared" si="1"/>
        <v>14095</v>
      </c>
      <c r="L19" s="9">
        <f t="shared" si="1"/>
        <v>34467</v>
      </c>
      <c r="M19" s="9">
        <f t="shared" si="1"/>
        <v>189179663.90000001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1263</v>
      </c>
      <c r="C21" s="9">
        <v>3718</v>
      </c>
      <c r="D21" s="9"/>
      <c r="E21" s="9">
        <v>70</v>
      </c>
      <c r="F21" s="9">
        <v>2385</v>
      </c>
      <c r="G21" s="9"/>
      <c r="H21" s="9">
        <v>0</v>
      </c>
      <c r="I21" s="9">
        <v>0</v>
      </c>
      <c r="J21" s="9">
        <v>0</v>
      </c>
      <c r="K21" s="9">
        <f t="shared" si="1"/>
        <v>1333</v>
      </c>
      <c r="L21" s="9">
        <f t="shared" si="1"/>
        <v>6103</v>
      </c>
      <c r="M21" s="9">
        <f t="shared" si="1"/>
        <v>0</v>
      </c>
    </row>
    <row r="22" spans="1:13" x14ac:dyDescent="0.25">
      <c r="A22" s="8" t="s">
        <v>32</v>
      </c>
      <c r="B22" s="9">
        <v>802</v>
      </c>
      <c r="C22" s="9">
        <v>2490</v>
      </c>
      <c r="D22" s="9"/>
      <c r="E22" s="9">
        <v>0</v>
      </c>
      <c r="F22" s="9">
        <v>0</v>
      </c>
      <c r="G22" s="9"/>
      <c r="H22" s="9">
        <v>0</v>
      </c>
      <c r="I22" s="9">
        <v>0</v>
      </c>
      <c r="J22" s="9">
        <v>0</v>
      </c>
      <c r="K22" s="9">
        <f t="shared" si="1"/>
        <v>802</v>
      </c>
      <c r="L22" s="9">
        <f t="shared" si="1"/>
        <v>2490</v>
      </c>
      <c r="M22" s="9">
        <f t="shared" si="1"/>
        <v>0</v>
      </c>
    </row>
    <row r="23" spans="1:13" x14ac:dyDescent="0.25">
      <c r="A23" s="8" t="s">
        <v>33</v>
      </c>
      <c r="B23" s="9">
        <v>3230</v>
      </c>
      <c r="C23" s="9">
        <v>10215</v>
      </c>
      <c r="D23" s="9"/>
      <c r="E23" s="9">
        <v>99</v>
      </c>
      <c r="F23" s="9">
        <v>5152</v>
      </c>
      <c r="G23" s="9"/>
      <c r="H23" s="9">
        <v>1310</v>
      </c>
      <c r="I23" s="9">
        <v>1319</v>
      </c>
      <c r="J23" s="9">
        <v>28525394</v>
      </c>
      <c r="K23" s="9">
        <f t="shared" si="1"/>
        <v>4639</v>
      </c>
      <c r="L23" s="9">
        <f t="shared" si="1"/>
        <v>16686</v>
      </c>
      <c r="M23" s="9">
        <f t="shared" si="1"/>
        <v>28525394</v>
      </c>
    </row>
    <row r="24" spans="1:13" x14ac:dyDescent="0.25">
      <c r="A24" s="8" t="s">
        <v>34</v>
      </c>
      <c r="B24" s="9">
        <v>3043</v>
      </c>
      <c r="C24" s="9">
        <v>9610</v>
      </c>
      <c r="D24" s="9"/>
      <c r="E24" s="9">
        <v>79</v>
      </c>
      <c r="F24" s="9">
        <v>1602</v>
      </c>
      <c r="G24" s="9"/>
      <c r="H24" s="9">
        <v>0</v>
      </c>
      <c r="I24" s="9">
        <v>0</v>
      </c>
      <c r="J24" s="9">
        <v>0</v>
      </c>
      <c r="K24" s="9">
        <f t="shared" si="1"/>
        <v>3122</v>
      </c>
      <c r="L24" s="9">
        <f t="shared" si="1"/>
        <v>11212</v>
      </c>
      <c r="M24" s="9">
        <f t="shared" si="1"/>
        <v>0</v>
      </c>
    </row>
    <row r="25" spans="1:13" x14ac:dyDescent="0.25">
      <c r="A25" s="8" t="s">
        <v>59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35</v>
      </c>
      <c r="B26" s="9">
        <v>8318</v>
      </c>
      <c r="C26" s="9">
        <v>25572</v>
      </c>
      <c r="D26" s="9"/>
      <c r="E26" s="9">
        <v>205</v>
      </c>
      <c r="F26" s="9">
        <v>5244</v>
      </c>
      <c r="G26" s="9"/>
      <c r="H26" s="9">
        <v>1115</v>
      </c>
      <c r="I26" s="9">
        <v>1369</v>
      </c>
      <c r="J26" s="9">
        <v>7145579</v>
      </c>
      <c r="K26" s="9">
        <f t="shared" si="1"/>
        <v>9638</v>
      </c>
      <c r="L26" s="9">
        <f t="shared" si="1"/>
        <v>32185</v>
      </c>
      <c r="M26" s="9">
        <f t="shared" si="1"/>
        <v>7145579</v>
      </c>
    </row>
    <row r="27" spans="1:13" x14ac:dyDescent="0.25">
      <c r="A27" s="8" t="s">
        <v>36</v>
      </c>
      <c r="B27" s="9">
        <v>151</v>
      </c>
      <c r="C27" s="9">
        <v>436</v>
      </c>
      <c r="D27" s="9"/>
      <c r="E27" s="9">
        <v>1</v>
      </c>
      <c r="F27" s="9">
        <v>4</v>
      </c>
      <c r="G27" s="9"/>
      <c r="H27" s="9">
        <v>0</v>
      </c>
      <c r="I27" s="9">
        <v>0</v>
      </c>
      <c r="J27" s="9">
        <v>0</v>
      </c>
      <c r="K27" s="9">
        <f t="shared" si="1"/>
        <v>152</v>
      </c>
      <c r="L27" s="9">
        <f t="shared" si="1"/>
        <v>440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58</v>
      </c>
      <c r="F29" s="9">
        <v>327</v>
      </c>
      <c r="G29" s="9"/>
      <c r="H29" s="9">
        <v>6</v>
      </c>
      <c r="I29" s="9">
        <v>10</v>
      </c>
      <c r="J29" s="9">
        <v>0</v>
      </c>
      <c r="K29" s="9">
        <f t="shared" si="1"/>
        <v>64</v>
      </c>
      <c r="L29" s="9">
        <f t="shared" si="1"/>
        <v>337</v>
      </c>
      <c r="M29" s="9">
        <f t="shared" si="1"/>
        <v>0</v>
      </c>
    </row>
    <row r="30" spans="1:13" x14ac:dyDescent="0.25">
      <c r="A30" s="8" t="s">
        <v>39</v>
      </c>
      <c r="B30" s="9">
        <v>1727</v>
      </c>
      <c r="C30" s="9">
        <v>4962</v>
      </c>
      <c r="D30" s="9"/>
      <c r="E30" s="9">
        <v>17</v>
      </c>
      <c r="F30" s="9">
        <v>203</v>
      </c>
      <c r="G30" s="9"/>
      <c r="H30" s="9">
        <v>15</v>
      </c>
      <c r="I30" s="9">
        <v>18</v>
      </c>
      <c r="J30" s="9">
        <v>195129</v>
      </c>
      <c r="K30" s="9">
        <f t="shared" si="1"/>
        <v>1759</v>
      </c>
      <c r="L30" s="9">
        <f t="shared" si="1"/>
        <v>5183</v>
      </c>
      <c r="M30" s="9">
        <f t="shared" si="1"/>
        <v>195129</v>
      </c>
    </row>
    <row r="31" spans="1:13" x14ac:dyDescent="0.25">
      <c r="A31" s="8" t="s">
        <v>40</v>
      </c>
      <c r="B31" s="9">
        <v>600</v>
      </c>
      <c r="C31" s="9">
        <v>1591</v>
      </c>
      <c r="D31" s="9"/>
      <c r="E31" s="9">
        <v>5</v>
      </c>
      <c r="F31" s="9">
        <v>30</v>
      </c>
      <c r="G31" s="9"/>
      <c r="H31" s="9">
        <v>0</v>
      </c>
      <c r="I31" s="9">
        <v>0</v>
      </c>
      <c r="J31" s="9">
        <v>0</v>
      </c>
      <c r="K31" s="9">
        <f t="shared" si="1"/>
        <v>605</v>
      </c>
      <c r="L31" s="9">
        <f t="shared" si="1"/>
        <v>1621</v>
      </c>
      <c r="M31" s="9">
        <f t="shared" si="1"/>
        <v>0</v>
      </c>
    </row>
    <row r="32" spans="1:13" x14ac:dyDescent="0.25">
      <c r="A32" s="8" t="s">
        <v>60</v>
      </c>
      <c r="B32" s="9">
        <v>31</v>
      </c>
      <c r="C32" s="9">
        <v>82</v>
      </c>
      <c r="D32" s="9"/>
      <c r="E32" s="9">
        <v>0</v>
      </c>
      <c r="F32" s="9">
        <v>0</v>
      </c>
      <c r="G32" s="9"/>
      <c r="H32" s="9">
        <v>0</v>
      </c>
      <c r="I32" s="9">
        <v>0</v>
      </c>
      <c r="J32" s="9">
        <v>0</v>
      </c>
      <c r="K32" s="9">
        <f t="shared" si="1"/>
        <v>31</v>
      </c>
      <c r="L32" s="9">
        <f t="shared" si="1"/>
        <v>82</v>
      </c>
      <c r="M32" s="9">
        <f t="shared" si="1"/>
        <v>0</v>
      </c>
    </row>
    <row r="33" spans="1:13" x14ac:dyDescent="0.25">
      <c r="A33" s="8" t="s">
        <v>41</v>
      </c>
      <c r="B33" s="9">
        <v>314</v>
      </c>
      <c r="C33" s="9">
        <v>902</v>
      </c>
      <c r="D33" s="9"/>
      <c r="E33" s="9">
        <v>15</v>
      </c>
      <c r="F33" s="9">
        <v>359</v>
      </c>
      <c r="G33" s="9"/>
      <c r="H33" s="9">
        <v>28</v>
      </c>
      <c r="I33" s="9">
        <v>33</v>
      </c>
      <c r="J33" s="9">
        <v>439996</v>
      </c>
      <c r="K33" s="9">
        <f t="shared" si="1"/>
        <v>357</v>
      </c>
      <c r="L33" s="9">
        <f t="shared" si="1"/>
        <v>1294</v>
      </c>
      <c r="M33" s="9">
        <f t="shared" si="1"/>
        <v>439996</v>
      </c>
    </row>
    <row r="34" spans="1:13" x14ac:dyDescent="0.25">
      <c r="A34" s="8" t="s">
        <v>42</v>
      </c>
      <c r="B34" s="9">
        <v>2846</v>
      </c>
      <c r="C34" s="9">
        <v>7177</v>
      </c>
      <c r="D34" s="9"/>
      <c r="E34" s="9">
        <v>76</v>
      </c>
      <c r="F34" s="9">
        <v>399</v>
      </c>
      <c r="G34" s="9"/>
      <c r="H34" s="9">
        <v>23</v>
      </c>
      <c r="I34" s="9">
        <v>26</v>
      </c>
      <c r="J34" s="9">
        <v>461046</v>
      </c>
      <c r="K34" s="9">
        <f t="shared" si="1"/>
        <v>2945</v>
      </c>
      <c r="L34" s="9">
        <f t="shared" si="1"/>
        <v>7602</v>
      </c>
      <c r="M34" s="9">
        <f t="shared" si="1"/>
        <v>461046</v>
      </c>
    </row>
    <row r="35" spans="1:13" x14ac:dyDescent="0.25">
      <c r="A35" s="8" t="s">
        <v>43</v>
      </c>
      <c r="B35" s="9">
        <v>598</v>
      </c>
      <c r="C35" s="9">
        <v>1756</v>
      </c>
      <c r="D35" s="9"/>
      <c r="E35" s="9">
        <v>0</v>
      </c>
      <c r="F35" s="9">
        <v>0</v>
      </c>
      <c r="G35" s="9"/>
      <c r="H35" s="9">
        <v>504</v>
      </c>
      <c r="I35" s="9">
        <v>531</v>
      </c>
      <c r="J35" s="9">
        <v>7630516</v>
      </c>
      <c r="K35" s="9">
        <f t="shared" si="1"/>
        <v>1102</v>
      </c>
      <c r="L35" s="9">
        <f t="shared" si="1"/>
        <v>2287</v>
      </c>
      <c r="M35" s="9">
        <f t="shared" si="1"/>
        <v>7630516</v>
      </c>
    </row>
    <row r="36" spans="1:13" x14ac:dyDescent="0.25">
      <c r="A36" s="8" t="s">
        <v>61</v>
      </c>
      <c r="B36" s="9">
        <v>8</v>
      </c>
      <c r="C36" s="9">
        <v>19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8</v>
      </c>
      <c r="L36" s="9">
        <f t="shared" si="1"/>
        <v>19</v>
      </c>
      <c r="M36" s="9">
        <f t="shared" si="1"/>
        <v>0</v>
      </c>
    </row>
    <row r="37" spans="1:13" x14ac:dyDescent="0.25">
      <c r="A37" s="8" t="s">
        <v>62</v>
      </c>
      <c r="B37" s="9">
        <v>23</v>
      </c>
      <c r="C37" s="9">
        <v>44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23</v>
      </c>
      <c r="L37" s="9">
        <f t="shared" si="1"/>
        <v>44</v>
      </c>
      <c r="M37" s="9">
        <f t="shared" si="1"/>
        <v>0</v>
      </c>
    </row>
    <row r="38" spans="1:13" x14ac:dyDescent="0.25">
      <c r="A38" s="8" t="s">
        <v>63</v>
      </c>
      <c r="B38" s="9">
        <v>130</v>
      </c>
      <c r="C38" s="9">
        <v>330</v>
      </c>
      <c r="D38" s="9"/>
      <c r="E38" s="9">
        <v>1</v>
      </c>
      <c r="F38" s="9">
        <v>2</v>
      </c>
      <c r="G38" s="9"/>
      <c r="H38" s="9">
        <v>0</v>
      </c>
      <c r="I38" s="9">
        <v>0</v>
      </c>
      <c r="J38" s="9">
        <v>0</v>
      </c>
      <c r="K38" s="9">
        <f t="shared" si="1"/>
        <v>131</v>
      </c>
      <c r="L38" s="9">
        <f t="shared" si="1"/>
        <v>332</v>
      </c>
      <c r="M38" s="9">
        <f t="shared" si="1"/>
        <v>0</v>
      </c>
    </row>
    <row r="39" spans="1:13" x14ac:dyDescent="0.25">
      <c r="A39" s="8" t="s">
        <v>64</v>
      </c>
      <c r="B39" s="9">
        <v>14</v>
      </c>
      <c r="C39" s="9">
        <v>37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14</v>
      </c>
      <c r="L39" s="9">
        <f t="shared" si="1"/>
        <v>37</v>
      </c>
      <c r="M39" s="9">
        <f t="shared" si="1"/>
        <v>0</v>
      </c>
    </row>
    <row r="40" spans="1:13" x14ac:dyDescent="0.25">
      <c r="A40" s="8" t="s">
        <v>65</v>
      </c>
      <c r="B40" s="9">
        <v>43</v>
      </c>
      <c r="C40" s="9">
        <v>104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43</v>
      </c>
      <c r="L40" s="9">
        <f t="shared" si="1"/>
        <v>104</v>
      </c>
      <c r="M40" s="9">
        <f t="shared" si="1"/>
        <v>0</v>
      </c>
    </row>
    <row r="41" spans="1:13" x14ac:dyDescent="0.25">
      <c r="A41" s="8" t="s">
        <v>66</v>
      </c>
      <c r="B41" s="9">
        <v>97</v>
      </c>
      <c r="C41" s="9">
        <v>284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97</v>
      </c>
      <c r="L41" s="9">
        <f t="shared" si="1"/>
        <v>284</v>
      </c>
      <c r="M41" s="9">
        <f t="shared" si="1"/>
        <v>0</v>
      </c>
    </row>
    <row r="42" spans="1:13" x14ac:dyDescent="0.25">
      <c r="A42" s="8" t="s">
        <v>44</v>
      </c>
      <c r="B42" s="9">
        <v>5803</v>
      </c>
      <c r="C42" s="9">
        <v>15512</v>
      </c>
      <c r="D42" s="9"/>
      <c r="E42" s="9">
        <v>65</v>
      </c>
      <c r="F42" s="9">
        <v>609</v>
      </c>
      <c r="G42" s="9"/>
      <c r="H42" s="9">
        <v>44</v>
      </c>
      <c r="I42" s="9">
        <v>50</v>
      </c>
      <c r="J42" s="9">
        <v>1030120</v>
      </c>
      <c r="K42" s="9">
        <f t="shared" si="1"/>
        <v>5912</v>
      </c>
      <c r="L42" s="9">
        <f t="shared" si="1"/>
        <v>16171</v>
      </c>
      <c r="M42" s="9">
        <f t="shared" si="1"/>
        <v>1030120</v>
      </c>
    </row>
    <row r="43" spans="1:13" x14ac:dyDescent="0.25">
      <c r="A43" s="8" t="s">
        <v>45</v>
      </c>
      <c r="B43" s="9">
        <v>3658</v>
      </c>
      <c r="C43" s="9">
        <v>10551</v>
      </c>
      <c r="D43" s="9"/>
      <c r="E43" s="9">
        <v>129</v>
      </c>
      <c r="F43" s="9">
        <v>3315</v>
      </c>
      <c r="G43" s="9"/>
      <c r="H43" s="9">
        <v>3376</v>
      </c>
      <c r="I43" s="9">
        <v>3640</v>
      </c>
      <c r="J43" s="9">
        <v>53086624</v>
      </c>
      <c r="K43" s="9">
        <f t="shared" si="1"/>
        <v>7163</v>
      </c>
      <c r="L43" s="9">
        <f t="shared" si="1"/>
        <v>17506</v>
      </c>
      <c r="M43" s="9">
        <f t="shared" si="1"/>
        <v>53086624</v>
      </c>
    </row>
    <row r="44" spans="1:13" x14ac:dyDescent="0.25">
      <c r="A44" s="8" t="s">
        <v>46</v>
      </c>
      <c r="B44" s="9">
        <v>2144</v>
      </c>
      <c r="C44" s="9">
        <v>6040</v>
      </c>
      <c r="D44" s="9"/>
      <c r="E44" s="9">
        <v>78</v>
      </c>
      <c r="F44" s="9">
        <v>1781</v>
      </c>
      <c r="G44" s="9"/>
      <c r="H44" s="9">
        <v>2211</v>
      </c>
      <c r="I44" s="9">
        <v>2416</v>
      </c>
      <c r="J44" s="9">
        <v>26088904</v>
      </c>
      <c r="K44" s="9">
        <f t="shared" si="1"/>
        <v>4433</v>
      </c>
      <c r="L44" s="9">
        <f t="shared" si="1"/>
        <v>10237</v>
      </c>
      <c r="M44" s="9">
        <f t="shared" si="1"/>
        <v>26088904</v>
      </c>
    </row>
    <row r="45" spans="1:13" x14ac:dyDescent="0.25">
      <c r="A45" s="8" t="s">
        <v>47</v>
      </c>
      <c r="B45" s="9">
        <v>1727</v>
      </c>
      <c r="C45" s="9">
        <v>4934</v>
      </c>
      <c r="D45" s="9"/>
      <c r="E45" s="9">
        <v>8</v>
      </c>
      <c r="F45" s="9">
        <v>127</v>
      </c>
      <c r="G45" s="9"/>
      <c r="H45" s="9">
        <v>2</v>
      </c>
      <c r="I45" s="9">
        <v>3</v>
      </c>
      <c r="J45" s="9">
        <v>19760</v>
      </c>
      <c r="K45" s="9">
        <f t="shared" si="1"/>
        <v>1737</v>
      </c>
      <c r="L45" s="9">
        <f t="shared" si="1"/>
        <v>5064</v>
      </c>
      <c r="M45" s="9">
        <f t="shared" si="1"/>
        <v>19760</v>
      </c>
    </row>
    <row r="46" spans="1:13" x14ac:dyDescent="0.25">
      <c r="A46" s="8" t="s">
        <v>48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49</v>
      </c>
      <c r="B47" s="9">
        <v>97</v>
      </c>
      <c r="C47" s="9">
        <v>258</v>
      </c>
      <c r="D47" s="9"/>
      <c r="E47" s="9">
        <v>15</v>
      </c>
      <c r="F47" s="9">
        <v>135</v>
      </c>
      <c r="G47" s="9"/>
      <c r="H47" s="9">
        <v>3</v>
      </c>
      <c r="I47" s="9">
        <v>0</v>
      </c>
      <c r="J47" s="9">
        <v>0</v>
      </c>
      <c r="K47" s="9">
        <f t="shared" si="1"/>
        <v>115</v>
      </c>
      <c r="L47" s="9">
        <f t="shared" si="1"/>
        <v>393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59527</v>
      </c>
      <c r="C48" s="7">
        <f t="shared" ref="C48:M48" si="2">SUM(C49:C88)</f>
        <v>177501</v>
      </c>
      <c r="D48" s="7">
        <f t="shared" si="2"/>
        <v>0</v>
      </c>
      <c r="E48" s="7">
        <f t="shared" si="2"/>
        <v>12195</v>
      </c>
      <c r="F48" s="7">
        <f t="shared" si="2"/>
        <v>153037</v>
      </c>
      <c r="G48" s="7">
        <f t="shared" si="2"/>
        <v>0</v>
      </c>
      <c r="H48" s="7">
        <f t="shared" si="2"/>
        <v>27421</v>
      </c>
      <c r="I48" s="7">
        <f t="shared" si="2"/>
        <v>49398</v>
      </c>
      <c r="J48" s="7">
        <f t="shared" si="2"/>
        <v>384206801.82000005</v>
      </c>
      <c r="K48" s="7">
        <f t="shared" si="2"/>
        <v>99143</v>
      </c>
      <c r="L48" s="7">
        <f t="shared" si="2"/>
        <v>379936</v>
      </c>
      <c r="M48" s="7">
        <f t="shared" si="2"/>
        <v>384206801.82000005</v>
      </c>
    </row>
    <row r="49" spans="1:13" x14ac:dyDescent="0.25">
      <c r="A49" s="8" t="s">
        <v>18</v>
      </c>
      <c r="B49" s="9">
        <v>36</v>
      </c>
      <c r="C49" s="9">
        <v>110</v>
      </c>
      <c r="D49" s="9"/>
      <c r="E49" s="9">
        <v>0</v>
      </c>
      <c r="F49" s="9">
        <v>0</v>
      </c>
      <c r="G49" s="9"/>
      <c r="H49" s="9">
        <v>19</v>
      </c>
      <c r="I49" s="9">
        <v>23</v>
      </c>
      <c r="J49" s="9">
        <v>394937</v>
      </c>
      <c r="K49" s="9">
        <f t="shared" ref="K49:M64" si="3">SUM(B49+E49+H49)</f>
        <v>55</v>
      </c>
      <c r="L49" s="9">
        <f t="shared" si="3"/>
        <v>133</v>
      </c>
      <c r="M49" s="9">
        <f t="shared" si="3"/>
        <v>394937</v>
      </c>
    </row>
    <row r="50" spans="1:13" x14ac:dyDescent="0.25">
      <c r="A50" s="8" t="s">
        <v>19</v>
      </c>
      <c r="B50" s="9">
        <v>16091</v>
      </c>
      <c r="C50" s="9">
        <v>51428</v>
      </c>
      <c r="D50" s="9"/>
      <c r="E50" s="9">
        <v>9642</v>
      </c>
      <c r="F50" s="9">
        <v>89992</v>
      </c>
      <c r="G50" s="9"/>
      <c r="H50" s="9">
        <v>1323</v>
      </c>
      <c r="I50" s="9">
        <v>1368</v>
      </c>
      <c r="J50" s="9">
        <v>12083373.08</v>
      </c>
      <c r="K50" s="9">
        <f t="shared" si="3"/>
        <v>27056</v>
      </c>
      <c r="L50" s="9">
        <f t="shared" si="3"/>
        <v>142788</v>
      </c>
      <c r="M50" s="9">
        <f t="shared" si="3"/>
        <v>12083373.08</v>
      </c>
    </row>
    <row r="51" spans="1:13" x14ac:dyDescent="0.25">
      <c r="A51" s="8" t="s">
        <v>20</v>
      </c>
      <c r="B51" s="9">
        <v>310</v>
      </c>
      <c r="C51" s="9">
        <v>867</v>
      </c>
      <c r="D51" s="9"/>
      <c r="E51" s="9">
        <v>259</v>
      </c>
      <c r="F51" s="9">
        <v>7713</v>
      </c>
      <c r="G51" s="9"/>
      <c r="H51" s="9">
        <v>7345</v>
      </c>
      <c r="I51" s="9">
        <v>7492</v>
      </c>
      <c r="J51" s="9">
        <v>164380974.89000002</v>
      </c>
      <c r="K51" s="9">
        <f t="shared" si="3"/>
        <v>7914</v>
      </c>
      <c r="L51" s="9">
        <f t="shared" si="3"/>
        <v>16072</v>
      </c>
      <c r="M51" s="9">
        <f t="shared" si="3"/>
        <v>164380974.89000002</v>
      </c>
    </row>
    <row r="52" spans="1:13" x14ac:dyDescent="0.25">
      <c r="A52" s="8" t="s">
        <v>21</v>
      </c>
      <c r="B52" s="9">
        <v>425</v>
      </c>
      <c r="C52" s="9">
        <v>1079</v>
      </c>
      <c r="D52" s="9"/>
      <c r="E52" s="9">
        <v>834</v>
      </c>
      <c r="F52" s="9">
        <v>19111</v>
      </c>
      <c r="G52" s="9"/>
      <c r="H52" s="9">
        <v>1601</v>
      </c>
      <c r="I52" s="9">
        <v>22592</v>
      </c>
      <c r="J52" s="9">
        <v>26220861.909999996</v>
      </c>
      <c r="K52" s="9">
        <f t="shared" si="3"/>
        <v>2860</v>
      </c>
      <c r="L52" s="9">
        <f t="shared" si="3"/>
        <v>42782</v>
      </c>
      <c r="M52" s="9">
        <f t="shared" si="3"/>
        <v>26220861.909999996</v>
      </c>
    </row>
    <row r="53" spans="1:13" x14ac:dyDescent="0.25">
      <c r="A53" s="8" t="s">
        <v>22</v>
      </c>
      <c r="B53" s="9">
        <v>303</v>
      </c>
      <c r="C53" s="9">
        <v>794</v>
      </c>
      <c r="D53" s="9"/>
      <c r="E53" s="9">
        <v>24</v>
      </c>
      <c r="F53" s="9">
        <v>681</v>
      </c>
      <c r="G53" s="9"/>
      <c r="H53" s="9">
        <v>246</v>
      </c>
      <c r="I53" s="9">
        <v>246</v>
      </c>
      <c r="J53" s="9">
        <v>4202649.18</v>
      </c>
      <c r="K53" s="9">
        <f t="shared" si="3"/>
        <v>573</v>
      </c>
      <c r="L53" s="9">
        <f t="shared" si="3"/>
        <v>1721</v>
      </c>
      <c r="M53" s="9">
        <f t="shared" si="3"/>
        <v>4202649.18</v>
      </c>
    </row>
    <row r="54" spans="1:13" x14ac:dyDescent="0.25">
      <c r="A54" s="8" t="s">
        <v>23</v>
      </c>
      <c r="B54" s="9">
        <v>34</v>
      </c>
      <c r="C54" s="9">
        <v>73</v>
      </c>
      <c r="D54" s="9"/>
      <c r="E54" s="9">
        <v>1</v>
      </c>
      <c r="F54" s="9">
        <v>4</v>
      </c>
      <c r="G54" s="9"/>
      <c r="H54" s="9">
        <v>76</v>
      </c>
      <c r="I54" s="9">
        <v>75</v>
      </c>
      <c r="J54" s="9">
        <v>1097284</v>
      </c>
      <c r="K54" s="9">
        <f t="shared" si="3"/>
        <v>111</v>
      </c>
      <c r="L54" s="9">
        <f t="shared" si="3"/>
        <v>152</v>
      </c>
      <c r="M54" s="9">
        <f t="shared" si="3"/>
        <v>1097284</v>
      </c>
    </row>
    <row r="55" spans="1:13" x14ac:dyDescent="0.25">
      <c r="A55" s="8" t="s">
        <v>24</v>
      </c>
      <c r="B55" s="9">
        <v>37</v>
      </c>
      <c r="C55" s="9">
        <v>103</v>
      </c>
      <c r="D55" s="9"/>
      <c r="E55" s="9">
        <v>0</v>
      </c>
      <c r="F55" s="9">
        <v>0</v>
      </c>
      <c r="G55" s="9"/>
      <c r="H55" s="9">
        <v>0</v>
      </c>
      <c r="I55" s="9">
        <v>0</v>
      </c>
      <c r="J55" s="9">
        <v>0</v>
      </c>
      <c r="K55" s="9">
        <f t="shared" si="3"/>
        <v>37</v>
      </c>
      <c r="L55" s="9">
        <f t="shared" si="3"/>
        <v>103</v>
      </c>
      <c r="M55" s="9">
        <f t="shared" si="3"/>
        <v>0</v>
      </c>
    </row>
    <row r="56" spans="1:13" x14ac:dyDescent="0.25">
      <c r="A56" s="8" t="s">
        <v>25</v>
      </c>
      <c r="B56" s="9">
        <v>647</v>
      </c>
      <c r="C56" s="9">
        <v>1815</v>
      </c>
      <c r="D56" s="9"/>
      <c r="E56" s="9">
        <v>78</v>
      </c>
      <c r="F56" s="9">
        <v>2611</v>
      </c>
      <c r="G56" s="9"/>
      <c r="H56" s="9">
        <v>841</v>
      </c>
      <c r="I56" s="9">
        <v>843</v>
      </c>
      <c r="J56" s="9">
        <v>15246462.629999999</v>
      </c>
      <c r="K56" s="9">
        <f t="shared" si="3"/>
        <v>1566</v>
      </c>
      <c r="L56" s="9">
        <f t="shared" si="3"/>
        <v>5269</v>
      </c>
      <c r="M56" s="9">
        <f t="shared" si="3"/>
        <v>15246462.629999999</v>
      </c>
    </row>
    <row r="57" spans="1:13" x14ac:dyDescent="0.25">
      <c r="A57" s="8" t="s">
        <v>26</v>
      </c>
      <c r="B57" s="9">
        <v>0</v>
      </c>
      <c r="C57" s="9">
        <v>0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0</v>
      </c>
      <c r="L57" s="9">
        <f t="shared" si="3"/>
        <v>0</v>
      </c>
      <c r="M57" s="9">
        <f t="shared" si="3"/>
        <v>0</v>
      </c>
    </row>
    <row r="58" spans="1:13" x14ac:dyDescent="0.25">
      <c r="A58" s="8" t="s">
        <v>27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1</v>
      </c>
      <c r="I58" s="9">
        <v>1</v>
      </c>
      <c r="J58" s="9">
        <v>0</v>
      </c>
      <c r="K58" s="9">
        <f t="shared" si="3"/>
        <v>1</v>
      </c>
      <c r="L58" s="9">
        <f t="shared" si="3"/>
        <v>1</v>
      </c>
      <c r="M58" s="9">
        <f t="shared" si="3"/>
        <v>0</v>
      </c>
    </row>
    <row r="59" spans="1:13" x14ac:dyDescent="0.25">
      <c r="A59" s="8" t="s">
        <v>28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29</v>
      </c>
      <c r="B60" s="9">
        <v>5105</v>
      </c>
      <c r="C60" s="9">
        <v>15002</v>
      </c>
      <c r="D60" s="9"/>
      <c r="E60" s="9">
        <v>424</v>
      </c>
      <c r="F60" s="9">
        <v>10290</v>
      </c>
      <c r="G60" s="9"/>
      <c r="H60" s="9">
        <v>7664</v>
      </c>
      <c r="I60" s="9">
        <v>7785</v>
      </c>
      <c r="J60" s="9">
        <v>62323156.130000003</v>
      </c>
      <c r="K60" s="9">
        <f t="shared" si="3"/>
        <v>13193</v>
      </c>
      <c r="L60" s="9">
        <f t="shared" si="3"/>
        <v>33077</v>
      </c>
      <c r="M60" s="9">
        <f t="shared" si="3"/>
        <v>62323156.130000003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1280</v>
      </c>
      <c r="C62" s="9">
        <v>3746</v>
      </c>
      <c r="D62" s="9"/>
      <c r="E62" s="9">
        <v>62</v>
      </c>
      <c r="F62" s="9">
        <v>2051</v>
      </c>
      <c r="G62" s="9"/>
      <c r="H62" s="9">
        <v>0</v>
      </c>
      <c r="I62" s="9">
        <v>0</v>
      </c>
      <c r="J62" s="9">
        <v>0</v>
      </c>
      <c r="K62" s="9">
        <f t="shared" si="3"/>
        <v>1342</v>
      </c>
      <c r="L62" s="9">
        <f t="shared" si="3"/>
        <v>5797</v>
      </c>
      <c r="M62" s="9">
        <f t="shared" si="3"/>
        <v>0</v>
      </c>
    </row>
    <row r="63" spans="1:13" x14ac:dyDescent="0.25">
      <c r="A63" s="8" t="s">
        <v>32</v>
      </c>
      <c r="B63" s="9">
        <v>802</v>
      </c>
      <c r="C63" s="9">
        <v>2491</v>
      </c>
      <c r="D63" s="9"/>
      <c r="E63" s="9">
        <v>1</v>
      </c>
      <c r="F63" s="9">
        <v>4</v>
      </c>
      <c r="G63" s="9"/>
      <c r="H63" s="9">
        <v>0</v>
      </c>
      <c r="I63" s="9">
        <v>0</v>
      </c>
      <c r="J63" s="9">
        <v>0</v>
      </c>
      <c r="K63" s="9">
        <f t="shared" si="3"/>
        <v>803</v>
      </c>
      <c r="L63" s="9">
        <f t="shared" si="3"/>
        <v>2495</v>
      </c>
      <c r="M63" s="9">
        <f t="shared" si="3"/>
        <v>0</v>
      </c>
    </row>
    <row r="64" spans="1:13" x14ac:dyDescent="0.25">
      <c r="A64" s="8" t="s">
        <v>33</v>
      </c>
      <c r="B64" s="9">
        <v>3091</v>
      </c>
      <c r="C64" s="9">
        <v>9626</v>
      </c>
      <c r="D64" s="9"/>
      <c r="E64" s="9">
        <v>113</v>
      </c>
      <c r="F64" s="9">
        <v>5967</v>
      </c>
      <c r="G64" s="9"/>
      <c r="H64" s="9">
        <v>761</v>
      </c>
      <c r="I64" s="9">
        <v>761</v>
      </c>
      <c r="J64" s="9">
        <v>3430518</v>
      </c>
      <c r="K64" s="9">
        <f t="shared" si="3"/>
        <v>3965</v>
      </c>
      <c r="L64" s="9">
        <f t="shared" si="3"/>
        <v>16354</v>
      </c>
      <c r="M64" s="9">
        <f t="shared" si="3"/>
        <v>3430518</v>
      </c>
    </row>
    <row r="65" spans="1:13" x14ac:dyDescent="0.25">
      <c r="A65" s="8" t="s">
        <v>34</v>
      </c>
      <c r="B65" s="9">
        <v>3149</v>
      </c>
      <c r="C65" s="9">
        <v>9931</v>
      </c>
      <c r="D65" s="9"/>
      <c r="E65" s="9">
        <v>82</v>
      </c>
      <c r="F65" s="9">
        <v>1558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3231</v>
      </c>
      <c r="L65" s="9">
        <f t="shared" si="4"/>
        <v>11489</v>
      </c>
      <c r="M65" s="9">
        <f t="shared" si="4"/>
        <v>0</v>
      </c>
    </row>
    <row r="66" spans="1:13" x14ac:dyDescent="0.25">
      <c r="A66" s="8" t="s">
        <v>59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35</v>
      </c>
      <c r="B67" s="9">
        <v>8206</v>
      </c>
      <c r="C67" s="9">
        <v>25301</v>
      </c>
      <c r="D67" s="9"/>
      <c r="E67" s="9">
        <v>204</v>
      </c>
      <c r="F67" s="9">
        <v>5620</v>
      </c>
      <c r="G67" s="9"/>
      <c r="H67" s="9">
        <v>1430</v>
      </c>
      <c r="I67" s="9">
        <v>1562</v>
      </c>
      <c r="J67" s="9">
        <v>21320976</v>
      </c>
      <c r="K67" s="9">
        <f t="shared" si="4"/>
        <v>9840</v>
      </c>
      <c r="L67" s="9">
        <f t="shared" si="4"/>
        <v>32483</v>
      </c>
      <c r="M67" s="9">
        <f t="shared" si="4"/>
        <v>21320976</v>
      </c>
    </row>
    <row r="68" spans="1:13" x14ac:dyDescent="0.25">
      <c r="A68" s="8" t="s">
        <v>36</v>
      </c>
      <c r="B68" s="9">
        <v>166</v>
      </c>
      <c r="C68" s="9">
        <v>491</v>
      </c>
      <c r="D68" s="9"/>
      <c r="E68" s="9">
        <v>0</v>
      </c>
      <c r="F68" s="9">
        <v>0</v>
      </c>
      <c r="G68" s="9"/>
      <c r="H68" s="9">
        <v>0</v>
      </c>
      <c r="I68" s="9">
        <v>0</v>
      </c>
      <c r="J68" s="9">
        <v>0</v>
      </c>
      <c r="K68" s="9">
        <f t="shared" si="4"/>
        <v>166</v>
      </c>
      <c r="L68" s="9">
        <f t="shared" si="4"/>
        <v>491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58</v>
      </c>
      <c r="F70" s="9">
        <v>669</v>
      </c>
      <c r="G70" s="9"/>
      <c r="H70" s="9">
        <v>6</v>
      </c>
      <c r="I70" s="9">
        <v>10</v>
      </c>
      <c r="J70" s="9">
        <v>0</v>
      </c>
      <c r="K70" s="9">
        <f t="shared" si="4"/>
        <v>64</v>
      </c>
      <c r="L70" s="9">
        <f t="shared" si="4"/>
        <v>679</v>
      </c>
      <c r="M70" s="9">
        <f t="shared" si="4"/>
        <v>0</v>
      </c>
    </row>
    <row r="71" spans="1:13" x14ac:dyDescent="0.25">
      <c r="A71" s="8" t="s">
        <v>39</v>
      </c>
      <c r="B71" s="9">
        <v>1716</v>
      </c>
      <c r="C71" s="9">
        <v>4802</v>
      </c>
      <c r="D71" s="9"/>
      <c r="E71" s="9">
        <v>20</v>
      </c>
      <c r="F71" s="9">
        <v>212</v>
      </c>
      <c r="G71" s="9"/>
      <c r="H71" s="9">
        <v>13</v>
      </c>
      <c r="I71" s="9">
        <v>18</v>
      </c>
      <c r="J71" s="9">
        <v>41372</v>
      </c>
      <c r="K71" s="9">
        <f t="shared" si="4"/>
        <v>1749</v>
      </c>
      <c r="L71" s="9">
        <f t="shared" si="4"/>
        <v>5032</v>
      </c>
      <c r="M71" s="9">
        <f t="shared" si="4"/>
        <v>41372</v>
      </c>
    </row>
    <row r="72" spans="1:13" x14ac:dyDescent="0.25">
      <c r="A72" s="8" t="s">
        <v>40</v>
      </c>
      <c r="B72" s="9">
        <v>620</v>
      </c>
      <c r="C72" s="9">
        <v>1655</v>
      </c>
      <c r="D72" s="9"/>
      <c r="E72" s="9">
        <v>6</v>
      </c>
      <c r="F72" s="9">
        <v>41</v>
      </c>
      <c r="G72" s="9"/>
      <c r="H72" s="9">
        <v>0</v>
      </c>
      <c r="I72" s="9">
        <v>0</v>
      </c>
      <c r="J72" s="9">
        <v>0</v>
      </c>
      <c r="K72" s="9">
        <f t="shared" si="4"/>
        <v>626</v>
      </c>
      <c r="L72" s="9">
        <f t="shared" si="4"/>
        <v>1696</v>
      </c>
      <c r="M72" s="9">
        <f t="shared" si="4"/>
        <v>0</v>
      </c>
    </row>
    <row r="73" spans="1:13" x14ac:dyDescent="0.25">
      <c r="A73" s="8" t="s">
        <v>60</v>
      </c>
      <c r="B73" s="9">
        <v>35</v>
      </c>
      <c r="C73" s="9">
        <v>97</v>
      </c>
      <c r="D73" s="9"/>
      <c r="E73" s="9">
        <v>0</v>
      </c>
      <c r="F73" s="9">
        <v>0</v>
      </c>
      <c r="G73" s="9"/>
      <c r="H73" s="9">
        <v>0</v>
      </c>
      <c r="I73" s="9">
        <v>0</v>
      </c>
      <c r="J73" s="9">
        <v>0</v>
      </c>
      <c r="K73" s="9">
        <f t="shared" si="4"/>
        <v>35</v>
      </c>
      <c r="L73" s="9">
        <f t="shared" si="4"/>
        <v>97</v>
      </c>
      <c r="M73" s="9">
        <f t="shared" si="4"/>
        <v>0</v>
      </c>
    </row>
    <row r="74" spans="1:13" x14ac:dyDescent="0.25">
      <c r="A74" s="8" t="s">
        <v>41</v>
      </c>
      <c r="B74" s="9">
        <v>343</v>
      </c>
      <c r="C74" s="9">
        <v>998</v>
      </c>
      <c r="D74" s="9"/>
      <c r="E74" s="9">
        <v>14</v>
      </c>
      <c r="F74" s="9">
        <v>318</v>
      </c>
      <c r="G74" s="9"/>
      <c r="H74" s="9">
        <v>20</v>
      </c>
      <c r="I74" s="9">
        <v>22</v>
      </c>
      <c r="J74" s="9">
        <v>33690</v>
      </c>
      <c r="K74" s="9">
        <f t="shared" si="4"/>
        <v>377</v>
      </c>
      <c r="L74" s="9">
        <f t="shared" si="4"/>
        <v>1338</v>
      </c>
      <c r="M74" s="9">
        <f t="shared" si="4"/>
        <v>33690</v>
      </c>
    </row>
    <row r="75" spans="1:13" x14ac:dyDescent="0.25">
      <c r="A75" s="8" t="s">
        <v>42</v>
      </c>
      <c r="B75" s="9">
        <v>2850</v>
      </c>
      <c r="C75" s="9">
        <v>7369</v>
      </c>
      <c r="D75" s="9"/>
      <c r="E75" s="9">
        <v>75</v>
      </c>
      <c r="F75" s="9">
        <v>415</v>
      </c>
      <c r="G75" s="9"/>
      <c r="H75" s="9">
        <v>21</v>
      </c>
      <c r="I75" s="9">
        <v>24</v>
      </c>
      <c r="J75" s="9">
        <v>14000</v>
      </c>
      <c r="K75" s="9">
        <f t="shared" si="4"/>
        <v>2946</v>
      </c>
      <c r="L75" s="9">
        <f t="shared" si="4"/>
        <v>7808</v>
      </c>
      <c r="M75" s="9">
        <f t="shared" si="4"/>
        <v>14000</v>
      </c>
    </row>
    <row r="76" spans="1:13" x14ac:dyDescent="0.25">
      <c r="A76" s="8" t="s">
        <v>43</v>
      </c>
      <c r="B76" s="9">
        <v>616</v>
      </c>
      <c r="C76" s="9">
        <v>1847</v>
      </c>
      <c r="D76" s="9"/>
      <c r="E76" s="9">
        <v>2</v>
      </c>
      <c r="F76" s="9">
        <v>22</v>
      </c>
      <c r="G76" s="9"/>
      <c r="H76" s="9">
        <v>472</v>
      </c>
      <c r="I76" s="9">
        <v>484</v>
      </c>
      <c r="J76" s="9">
        <v>3827344</v>
      </c>
      <c r="K76" s="9">
        <f t="shared" si="4"/>
        <v>1090</v>
      </c>
      <c r="L76" s="9">
        <f t="shared" si="4"/>
        <v>2353</v>
      </c>
      <c r="M76" s="9">
        <f t="shared" si="4"/>
        <v>3827344</v>
      </c>
    </row>
    <row r="77" spans="1:13" x14ac:dyDescent="0.25">
      <c r="A77" s="8" t="s">
        <v>61</v>
      </c>
      <c r="B77" s="9">
        <v>16</v>
      </c>
      <c r="C77" s="9">
        <v>40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16</v>
      </c>
      <c r="L77" s="9">
        <f t="shared" si="4"/>
        <v>40</v>
      </c>
      <c r="M77" s="9">
        <f t="shared" si="4"/>
        <v>0</v>
      </c>
    </row>
    <row r="78" spans="1:13" x14ac:dyDescent="0.25">
      <c r="A78" s="8" t="s">
        <v>62</v>
      </c>
      <c r="B78" s="9">
        <v>24</v>
      </c>
      <c r="C78" s="9">
        <v>48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24</v>
      </c>
      <c r="L78" s="9">
        <f t="shared" si="4"/>
        <v>48</v>
      </c>
      <c r="M78" s="9">
        <f t="shared" si="4"/>
        <v>0</v>
      </c>
    </row>
    <row r="79" spans="1:13" x14ac:dyDescent="0.25">
      <c r="A79" s="8" t="s">
        <v>63</v>
      </c>
      <c r="B79" s="9">
        <v>97</v>
      </c>
      <c r="C79" s="9">
        <v>265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97</v>
      </c>
      <c r="L79" s="9">
        <f t="shared" si="4"/>
        <v>265</v>
      </c>
      <c r="M79" s="9">
        <f t="shared" si="4"/>
        <v>0</v>
      </c>
    </row>
    <row r="80" spans="1:13" x14ac:dyDescent="0.25">
      <c r="A80" s="8" t="s">
        <v>64</v>
      </c>
      <c r="B80" s="9">
        <v>10</v>
      </c>
      <c r="C80" s="9">
        <v>27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10</v>
      </c>
      <c r="L80" s="9">
        <f t="shared" si="4"/>
        <v>27</v>
      </c>
      <c r="M80" s="9">
        <f t="shared" si="4"/>
        <v>0</v>
      </c>
    </row>
    <row r="81" spans="1:13" x14ac:dyDescent="0.25">
      <c r="A81" s="8" t="s">
        <v>65</v>
      </c>
      <c r="B81" s="9">
        <v>43</v>
      </c>
      <c r="C81" s="9">
        <v>84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43</v>
      </c>
      <c r="L81" s="9">
        <f t="shared" si="4"/>
        <v>84</v>
      </c>
      <c r="M81" s="9">
        <f t="shared" si="4"/>
        <v>0</v>
      </c>
    </row>
    <row r="82" spans="1:13" x14ac:dyDescent="0.25">
      <c r="A82" s="8" t="s">
        <v>66</v>
      </c>
      <c r="B82" s="9">
        <v>88</v>
      </c>
      <c r="C82" s="9">
        <v>258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88</v>
      </c>
      <c r="L82" s="9">
        <f t="shared" si="4"/>
        <v>258</v>
      </c>
      <c r="M82" s="9">
        <f t="shared" si="4"/>
        <v>0</v>
      </c>
    </row>
    <row r="83" spans="1:13" x14ac:dyDescent="0.25">
      <c r="A83" s="8" t="s">
        <v>44</v>
      </c>
      <c r="B83" s="9">
        <v>5816</v>
      </c>
      <c r="C83" s="9">
        <v>15525</v>
      </c>
      <c r="D83" s="9"/>
      <c r="E83" s="9">
        <v>64</v>
      </c>
      <c r="F83" s="9">
        <v>612</v>
      </c>
      <c r="G83" s="9"/>
      <c r="H83" s="9">
        <v>31</v>
      </c>
      <c r="I83" s="9">
        <v>33</v>
      </c>
      <c r="J83" s="9">
        <v>22628</v>
      </c>
      <c r="K83" s="9">
        <f t="shared" si="4"/>
        <v>5911</v>
      </c>
      <c r="L83" s="9">
        <f t="shared" si="4"/>
        <v>16170</v>
      </c>
      <c r="M83" s="9">
        <f t="shared" si="4"/>
        <v>22628</v>
      </c>
    </row>
    <row r="84" spans="1:13" x14ac:dyDescent="0.25">
      <c r="A84" s="8" t="s">
        <v>45</v>
      </c>
      <c r="B84" s="9">
        <v>3636</v>
      </c>
      <c r="C84" s="9">
        <v>10442</v>
      </c>
      <c r="D84" s="9"/>
      <c r="E84" s="9">
        <v>133</v>
      </c>
      <c r="F84" s="9">
        <v>3206</v>
      </c>
      <c r="G84" s="9"/>
      <c r="H84" s="9">
        <v>3360</v>
      </c>
      <c r="I84" s="9">
        <v>3679</v>
      </c>
      <c r="J84" s="9">
        <v>35269486</v>
      </c>
      <c r="K84" s="9">
        <f t="shared" si="4"/>
        <v>7129</v>
      </c>
      <c r="L84" s="9">
        <f t="shared" si="4"/>
        <v>17327</v>
      </c>
      <c r="M84" s="9">
        <f t="shared" si="4"/>
        <v>35269486</v>
      </c>
    </row>
    <row r="85" spans="1:13" x14ac:dyDescent="0.25">
      <c r="A85" s="8" t="s">
        <v>46</v>
      </c>
      <c r="B85" s="9">
        <v>2095</v>
      </c>
      <c r="C85" s="9">
        <v>5945</v>
      </c>
      <c r="D85" s="9"/>
      <c r="E85" s="9">
        <v>74</v>
      </c>
      <c r="F85" s="9">
        <v>1668</v>
      </c>
      <c r="G85" s="9"/>
      <c r="H85" s="9">
        <v>2190</v>
      </c>
      <c r="I85" s="9">
        <v>2378</v>
      </c>
      <c r="J85" s="9">
        <v>34274089</v>
      </c>
      <c r="K85" s="9">
        <f t="shared" si="4"/>
        <v>4359</v>
      </c>
      <c r="L85" s="9">
        <f t="shared" si="4"/>
        <v>9991</v>
      </c>
      <c r="M85" s="9">
        <f t="shared" si="4"/>
        <v>34274089</v>
      </c>
    </row>
    <row r="86" spans="1:13" x14ac:dyDescent="0.25">
      <c r="A86" s="8" t="s">
        <v>47</v>
      </c>
      <c r="B86" s="9">
        <v>1724</v>
      </c>
      <c r="C86" s="9">
        <v>4937</v>
      </c>
      <c r="D86" s="9"/>
      <c r="E86" s="9">
        <v>9</v>
      </c>
      <c r="F86" s="9">
        <v>148</v>
      </c>
      <c r="G86" s="9"/>
      <c r="H86" s="9">
        <v>1</v>
      </c>
      <c r="I86" s="9">
        <v>2</v>
      </c>
      <c r="J86" s="9">
        <v>23000</v>
      </c>
      <c r="K86" s="9">
        <f t="shared" si="4"/>
        <v>1734</v>
      </c>
      <c r="L86" s="9">
        <f t="shared" si="4"/>
        <v>5087</v>
      </c>
      <c r="M86" s="9">
        <f t="shared" si="4"/>
        <v>23000</v>
      </c>
    </row>
    <row r="87" spans="1:13" x14ac:dyDescent="0.25">
      <c r="A87" s="8" t="s">
        <v>48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49</v>
      </c>
      <c r="B88" s="9">
        <v>116</v>
      </c>
      <c r="C88" s="9">
        <v>305</v>
      </c>
      <c r="D88" s="9"/>
      <c r="E88" s="9">
        <v>16</v>
      </c>
      <c r="F88" s="9">
        <v>124</v>
      </c>
      <c r="G88" s="9"/>
      <c r="H88" s="9">
        <v>0</v>
      </c>
      <c r="I88" s="9">
        <v>0</v>
      </c>
      <c r="J88" s="9">
        <v>0</v>
      </c>
      <c r="K88" s="9">
        <f t="shared" si="4"/>
        <v>132</v>
      </c>
      <c r="L88" s="9">
        <f t="shared" si="4"/>
        <v>429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119327</v>
      </c>
      <c r="C89" s="11">
        <f t="shared" ref="C89:M89" si="5">SUM(C7,C48)</f>
        <v>354343</v>
      </c>
      <c r="D89" s="11">
        <f t="shared" si="5"/>
        <v>0</v>
      </c>
      <c r="E89" s="11">
        <f t="shared" si="5"/>
        <v>24471</v>
      </c>
      <c r="F89" s="11">
        <f t="shared" si="5"/>
        <v>314208</v>
      </c>
      <c r="G89" s="11">
        <f t="shared" si="5"/>
        <v>0</v>
      </c>
      <c r="H89" s="11">
        <f t="shared" si="5"/>
        <v>56381</v>
      </c>
      <c r="I89" s="11">
        <f>SUM(I7,I48)</f>
        <v>79639</v>
      </c>
      <c r="J89" s="11">
        <f t="shared" si="5"/>
        <v>840053990.75</v>
      </c>
      <c r="K89" s="11">
        <f t="shared" si="5"/>
        <v>200179</v>
      </c>
      <c r="L89" s="11">
        <f t="shared" si="5"/>
        <v>748190</v>
      </c>
      <c r="M89" s="11">
        <f t="shared" si="5"/>
        <v>840053990.75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34" activePane="bottomLeft" state="frozen"/>
      <selection pane="bottomLeft" activeCell="G13" sqref="G13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78461</v>
      </c>
      <c r="C7" s="7">
        <f t="shared" ref="C7:M7" si="0">SUM(C8:C47)</f>
        <v>232292</v>
      </c>
      <c r="D7" s="7">
        <f t="shared" si="0"/>
        <v>0</v>
      </c>
      <c r="E7" s="7">
        <f t="shared" si="0"/>
        <v>20912</v>
      </c>
      <c r="F7" s="7">
        <f t="shared" si="0"/>
        <v>251860</v>
      </c>
      <c r="G7" s="7">
        <f t="shared" si="0"/>
        <v>0</v>
      </c>
      <c r="H7" s="7">
        <f t="shared" si="0"/>
        <v>35830</v>
      </c>
      <c r="I7" s="7">
        <f t="shared" si="0"/>
        <v>37251</v>
      </c>
      <c r="J7" s="7">
        <f t="shared" si="0"/>
        <v>588090714.19999993</v>
      </c>
      <c r="K7" s="7">
        <f t="shared" si="0"/>
        <v>135203</v>
      </c>
      <c r="L7" s="7">
        <f t="shared" si="0"/>
        <v>521403</v>
      </c>
      <c r="M7" s="7">
        <f t="shared" si="0"/>
        <v>588090714.19999993</v>
      </c>
    </row>
    <row r="8" spans="1:13" x14ac:dyDescent="0.25">
      <c r="A8" s="8" t="s">
        <v>18</v>
      </c>
      <c r="B8" s="9">
        <v>11</v>
      </c>
      <c r="C8" s="9">
        <v>23</v>
      </c>
      <c r="D8" s="9"/>
      <c r="E8" s="9">
        <v>0</v>
      </c>
      <c r="F8" s="9">
        <v>0</v>
      </c>
      <c r="G8" s="9"/>
      <c r="H8" s="9">
        <v>23</v>
      </c>
      <c r="I8" s="9">
        <v>23</v>
      </c>
      <c r="J8" s="9">
        <v>0</v>
      </c>
      <c r="K8" s="9">
        <f>SUM(B8+E8+H8)</f>
        <v>34</v>
      </c>
      <c r="L8" s="9">
        <f>SUM(C8+F8+I8)</f>
        <v>46</v>
      </c>
      <c r="M8" s="9">
        <f>SUM(D8+G8+J8)</f>
        <v>0</v>
      </c>
    </row>
    <row r="9" spans="1:13" x14ac:dyDescent="0.25">
      <c r="A9" s="8" t="s">
        <v>19</v>
      </c>
      <c r="B9" s="9">
        <v>26885</v>
      </c>
      <c r="C9" s="9">
        <v>83748</v>
      </c>
      <c r="D9" s="9"/>
      <c r="E9" s="9">
        <v>17898</v>
      </c>
      <c r="F9" s="9">
        <v>172136</v>
      </c>
      <c r="G9" s="9"/>
      <c r="H9" s="9">
        <v>2261</v>
      </c>
      <c r="I9" s="9">
        <v>2336</v>
      </c>
      <c r="J9" s="9">
        <v>20793039.949999999</v>
      </c>
      <c r="K9" s="9">
        <f t="shared" ref="K9:M47" si="1">SUM(B9+E9+H9)</f>
        <v>47044</v>
      </c>
      <c r="L9" s="9">
        <f t="shared" si="1"/>
        <v>258220</v>
      </c>
      <c r="M9" s="9">
        <f t="shared" si="1"/>
        <v>20793039.949999999</v>
      </c>
    </row>
    <row r="10" spans="1:13" x14ac:dyDescent="0.25">
      <c r="A10" s="8" t="s">
        <v>20</v>
      </c>
      <c r="B10" s="9">
        <v>355</v>
      </c>
      <c r="C10" s="9">
        <v>1103</v>
      </c>
      <c r="D10" s="9"/>
      <c r="E10" s="9">
        <v>351</v>
      </c>
      <c r="F10" s="9">
        <v>11971</v>
      </c>
      <c r="G10" s="9"/>
      <c r="H10" s="9">
        <v>8287</v>
      </c>
      <c r="I10" s="9">
        <v>8505</v>
      </c>
      <c r="J10" s="9">
        <v>114327643.73999999</v>
      </c>
      <c r="K10" s="9">
        <f t="shared" si="1"/>
        <v>8993</v>
      </c>
      <c r="L10" s="9">
        <f t="shared" si="1"/>
        <v>21579</v>
      </c>
      <c r="M10" s="9">
        <f t="shared" si="1"/>
        <v>114327643.73999999</v>
      </c>
    </row>
    <row r="11" spans="1:13" x14ac:dyDescent="0.25">
      <c r="A11" s="8" t="s">
        <v>21</v>
      </c>
      <c r="B11" s="9">
        <v>464</v>
      </c>
      <c r="C11" s="9">
        <v>1163</v>
      </c>
      <c r="D11" s="9"/>
      <c r="E11" s="9">
        <v>793</v>
      </c>
      <c r="F11" s="9">
        <v>20616</v>
      </c>
      <c r="G11" s="9"/>
      <c r="H11" s="9">
        <v>1757</v>
      </c>
      <c r="I11" s="9">
        <v>1774</v>
      </c>
      <c r="J11" s="9">
        <v>9537477.1699999999</v>
      </c>
      <c r="K11" s="9">
        <f t="shared" si="1"/>
        <v>3014</v>
      </c>
      <c r="L11" s="9">
        <f t="shared" si="1"/>
        <v>23553</v>
      </c>
      <c r="M11" s="9">
        <f t="shared" si="1"/>
        <v>9537477.1699999999</v>
      </c>
    </row>
    <row r="12" spans="1:13" x14ac:dyDescent="0.25">
      <c r="A12" s="8" t="s">
        <v>22</v>
      </c>
      <c r="B12" s="9">
        <v>328</v>
      </c>
      <c r="C12" s="9">
        <v>843</v>
      </c>
      <c r="D12" s="9"/>
      <c r="E12" s="9">
        <v>31</v>
      </c>
      <c r="F12" s="9">
        <v>963</v>
      </c>
      <c r="G12" s="9"/>
      <c r="H12" s="9">
        <v>219</v>
      </c>
      <c r="I12" s="9">
        <v>225</v>
      </c>
      <c r="J12" s="9">
        <v>853822</v>
      </c>
      <c r="K12" s="9">
        <f t="shared" si="1"/>
        <v>578</v>
      </c>
      <c r="L12" s="9">
        <f t="shared" si="1"/>
        <v>2031</v>
      </c>
      <c r="M12" s="9">
        <f t="shared" si="1"/>
        <v>853822</v>
      </c>
    </row>
    <row r="13" spans="1:13" x14ac:dyDescent="0.25">
      <c r="A13" s="8" t="s">
        <v>23</v>
      </c>
      <c r="B13" s="9">
        <v>40</v>
      </c>
      <c r="C13" s="9">
        <v>91</v>
      </c>
      <c r="D13" s="9"/>
      <c r="E13" s="9">
        <v>2</v>
      </c>
      <c r="F13" s="9">
        <v>29</v>
      </c>
      <c r="G13" s="9"/>
      <c r="H13" s="9">
        <v>88</v>
      </c>
      <c r="I13" s="9">
        <v>88</v>
      </c>
      <c r="J13" s="9">
        <v>1433552.2</v>
      </c>
      <c r="K13" s="9">
        <f t="shared" si="1"/>
        <v>130</v>
      </c>
      <c r="L13" s="9">
        <f t="shared" si="1"/>
        <v>208</v>
      </c>
      <c r="M13" s="9">
        <f t="shared" si="1"/>
        <v>1433552.2</v>
      </c>
    </row>
    <row r="14" spans="1:13" x14ac:dyDescent="0.25">
      <c r="A14" s="8" t="s">
        <v>24</v>
      </c>
      <c r="B14" s="9">
        <v>31</v>
      </c>
      <c r="C14" s="9">
        <v>72</v>
      </c>
      <c r="D14" s="9"/>
      <c r="E14" s="9">
        <v>1</v>
      </c>
      <c r="F14" s="9">
        <v>1</v>
      </c>
      <c r="G14" s="9"/>
      <c r="H14" s="9">
        <v>0</v>
      </c>
      <c r="I14" s="9">
        <v>0</v>
      </c>
      <c r="J14" s="9">
        <v>0</v>
      </c>
      <c r="K14" s="9">
        <f t="shared" si="1"/>
        <v>32</v>
      </c>
      <c r="L14" s="9">
        <f t="shared" si="1"/>
        <v>73</v>
      </c>
      <c r="M14" s="9">
        <f t="shared" si="1"/>
        <v>0</v>
      </c>
    </row>
    <row r="15" spans="1:13" x14ac:dyDescent="0.25">
      <c r="A15" s="8" t="s">
        <v>25</v>
      </c>
      <c r="B15" s="9">
        <v>805</v>
      </c>
      <c r="C15" s="9">
        <v>2055</v>
      </c>
      <c r="D15" s="9"/>
      <c r="E15" s="9">
        <v>89</v>
      </c>
      <c r="F15" s="9">
        <v>2989</v>
      </c>
      <c r="G15" s="9"/>
      <c r="H15" s="9">
        <v>1009</v>
      </c>
      <c r="I15" s="9">
        <v>1184</v>
      </c>
      <c r="J15" s="9">
        <v>10039887.700000001</v>
      </c>
      <c r="K15" s="9">
        <f t="shared" si="1"/>
        <v>1903</v>
      </c>
      <c r="L15" s="9">
        <f t="shared" si="1"/>
        <v>6228</v>
      </c>
      <c r="M15" s="9">
        <f t="shared" si="1"/>
        <v>10039887.700000001</v>
      </c>
    </row>
    <row r="16" spans="1:13" x14ac:dyDescent="0.25">
      <c r="A16" s="8" t="s">
        <v>26</v>
      </c>
      <c r="B16" s="9">
        <v>17</v>
      </c>
      <c r="C16" s="9">
        <v>37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17</v>
      </c>
      <c r="L16" s="9">
        <f t="shared" si="1"/>
        <v>37</v>
      </c>
      <c r="M16" s="9">
        <f t="shared" si="1"/>
        <v>0</v>
      </c>
    </row>
    <row r="17" spans="1:13" x14ac:dyDescent="0.25">
      <c r="A17" s="8" t="s">
        <v>27</v>
      </c>
      <c r="B17" s="9">
        <v>2</v>
      </c>
      <c r="C17" s="9">
        <v>8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2</v>
      </c>
      <c r="L17" s="9">
        <f t="shared" si="1"/>
        <v>8</v>
      </c>
      <c r="M17" s="9">
        <f t="shared" si="1"/>
        <v>0</v>
      </c>
    </row>
    <row r="18" spans="1:13" x14ac:dyDescent="0.25">
      <c r="A18" s="8" t="s">
        <v>28</v>
      </c>
      <c r="B18" s="9">
        <v>0</v>
      </c>
      <c r="C18" s="9">
        <v>0</v>
      </c>
      <c r="D18" s="9"/>
      <c r="E18" s="9">
        <v>0</v>
      </c>
      <c r="F18" s="9">
        <v>0</v>
      </c>
      <c r="G18" s="9"/>
      <c r="H18" s="9">
        <v>0</v>
      </c>
      <c r="I18" s="9">
        <v>0</v>
      </c>
      <c r="J18" s="9">
        <v>0</v>
      </c>
      <c r="K18" s="9">
        <f t="shared" si="1"/>
        <v>0</v>
      </c>
      <c r="L18" s="9">
        <f t="shared" si="1"/>
        <v>0</v>
      </c>
      <c r="M18" s="9">
        <f t="shared" si="1"/>
        <v>0</v>
      </c>
    </row>
    <row r="19" spans="1:13" x14ac:dyDescent="0.25">
      <c r="A19" s="8" t="s">
        <v>29</v>
      </c>
      <c r="B19" s="9">
        <v>10151</v>
      </c>
      <c r="C19" s="9">
        <v>29777</v>
      </c>
      <c r="D19" s="9"/>
      <c r="E19" s="9">
        <v>782</v>
      </c>
      <c r="F19" s="9">
        <v>21329</v>
      </c>
      <c r="G19" s="9"/>
      <c r="H19" s="9">
        <v>12599</v>
      </c>
      <c r="I19" s="9">
        <v>12690</v>
      </c>
      <c r="J19" s="9">
        <v>283424746.44</v>
      </c>
      <c r="K19" s="9">
        <f t="shared" si="1"/>
        <v>23532</v>
      </c>
      <c r="L19" s="9">
        <f t="shared" si="1"/>
        <v>63796</v>
      </c>
      <c r="M19" s="9">
        <f t="shared" si="1"/>
        <v>283424746.44</v>
      </c>
    </row>
    <row r="20" spans="1:13" x14ac:dyDescent="0.25">
      <c r="A20" s="8" t="s">
        <v>30</v>
      </c>
      <c r="B20" s="9">
        <v>0</v>
      </c>
      <c r="C20" s="9">
        <v>0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</row>
    <row r="21" spans="1:13" x14ac:dyDescent="0.25">
      <c r="A21" s="8" t="s">
        <v>31</v>
      </c>
      <c r="B21" s="9">
        <v>516</v>
      </c>
      <c r="C21" s="9">
        <v>1569</v>
      </c>
      <c r="D21" s="9"/>
      <c r="E21" s="9">
        <v>2</v>
      </c>
      <c r="F21" s="9">
        <v>56</v>
      </c>
      <c r="G21" s="9"/>
      <c r="H21" s="9">
        <v>0</v>
      </c>
      <c r="I21" s="9">
        <v>0</v>
      </c>
      <c r="J21" s="9">
        <v>0</v>
      </c>
      <c r="K21" s="9">
        <f t="shared" si="1"/>
        <v>518</v>
      </c>
      <c r="L21" s="9">
        <f t="shared" si="1"/>
        <v>1625</v>
      </c>
      <c r="M21" s="9">
        <f t="shared" si="1"/>
        <v>0</v>
      </c>
    </row>
    <row r="22" spans="1:13" x14ac:dyDescent="0.25">
      <c r="A22" s="8" t="s">
        <v>32</v>
      </c>
      <c r="B22" s="9">
        <v>966</v>
      </c>
      <c r="C22" s="9">
        <v>3006</v>
      </c>
      <c r="D22" s="9"/>
      <c r="E22" s="9">
        <v>6</v>
      </c>
      <c r="F22" s="9">
        <v>107</v>
      </c>
      <c r="G22" s="9"/>
      <c r="H22" s="9">
        <v>0</v>
      </c>
      <c r="I22" s="9">
        <v>0</v>
      </c>
      <c r="J22" s="9">
        <v>0</v>
      </c>
      <c r="K22" s="9">
        <f t="shared" si="1"/>
        <v>972</v>
      </c>
      <c r="L22" s="9">
        <f t="shared" si="1"/>
        <v>3113</v>
      </c>
      <c r="M22" s="9">
        <f t="shared" si="1"/>
        <v>0</v>
      </c>
    </row>
    <row r="23" spans="1:13" x14ac:dyDescent="0.25">
      <c r="A23" s="8" t="s">
        <v>33</v>
      </c>
      <c r="B23" s="9">
        <v>3902</v>
      </c>
      <c r="C23" s="9">
        <v>12450</v>
      </c>
      <c r="D23" s="9"/>
      <c r="E23" s="9">
        <v>105</v>
      </c>
      <c r="F23" s="9">
        <v>5587</v>
      </c>
      <c r="G23" s="9"/>
      <c r="H23" s="9">
        <v>1221</v>
      </c>
      <c r="I23" s="9">
        <v>1233</v>
      </c>
      <c r="J23" s="9">
        <v>29096922</v>
      </c>
      <c r="K23" s="9">
        <f t="shared" si="1"/>
        <v>5228</v>
      </c>
      <c r="L23" s="9">
        <f t="shared" si="1"/>
        <v>19270</v>
      </c>
      <c r="M23" s="9">
        <f t="shared" si="1"/>
        <v>29096922</v>
      </c>
    </row>
    <row r="24" spans="1:13" x14ac:dyDescent="0.25">
      <c r="A24" s="8" t="s">
        <v>34</v>
      </c>
      <c r="B24" s="9">
        <v>3303</v>
      </c>
      <c r="C24" s="9">
        <v>10444</v>
      </c>
      <c r="D24" s="9"/>
      <c r="E24" s="9">
        <v>74</v>
      </c>
      <c r="F24" s="9">
        <v>1598</v>
      </c>
      <c r="G24" s="9"/>
      <c r="H24" s="9">
        <v>0</v>
      </c>
      <c r="I24" s="9">
        <v>0</v>
      </c>
      <c r="J24" s="9">
        <v>0</v>
      </c>
      <c r="K24" s="9">
        <f t="shared" si="1"/>
        <v>3377</v>
      </c>
      <c r="L24" s="9">
        <f t="shared" si="1"/>
        <v>12042</v>
      </c>
      <c r="M24" s="9">
        <f t="shared" si="1"/>
        <v>0</v>
      </c>
    </row>
    <row r="25" spans="1:13" x14ac:dyDescent="0.25">
      <c r="A25" s="8" t="s">
        <v>59</v>
      </c>
      <c r="B25" s="9">
        <v>0</v>
      </c>
      <c r="C25" s="9">
        <v>0</v>
      </c>
      <c r="D25" s="9"/>
      <c r="E25" s="9">
        <v>0</v>
      </c>
      <c r="F25" s="9">
        <v>0</v>
      </c>
      <c r="G25" s="9"/>
      <c r="H25" s="9">
        <v>0</v>
      </c>
      <c r="I25" s="9">
        <v>0</v>
      </c>
      <c r="J25" s="9">
        <v>0</v>
      </c>
      <c r="K25" s="9">
        <f t="shared" si="1"/>
        <v>0</v>
      </c>
      <c r="L25" s="9">
        <f t="shared" si="1"/>
        <v>0</v>
      </c>
      <c r="M25" s="9">
        <f t="shared" si="1"/>
        <v>0</v>
      </c>
    </row>
    <row r="26" spans="1:13" x14ac:dyDescent="0.25">
      <c r="A26" s="8" t="s">
        <v>35</v>
      </c>
      <c r="B26" s="9">
        <v>8786</v>
      </c>
      <c r="C26" s="9">
        <v>26469</v>
      </c>
      <c r="D26" s="9"/>
      <c r="E26" s="9">
        <v>211</v>
      </c>
      <c r="F26" s="9">
        <v>5567</v>
      </c>
      <c r="G26" s="9"/>
      <c r="H26" s="9">
        <v>1051</v>
      </c>
      <c r="I26" s="9">
        <v>1289</v>
      </c>
      <c r="J26" s="9">
        <v>5769949</v>
      </c>
      <c r="K26" s="9">
        <f t="shared" si="1"/>
        <v>10048</v>
      </c>
      <c r="L26" s="9">
        <f t="shared" si="1"/>
        <v>33325</v>
      </c>
      <c r="M26" s="9">
        <f t="shared" si="1"/>
        <v>5769949</v>
      </c>
    </row>
    <row r="27" spans="1:13" x14ac:dyDescent="0.25">
      <c r="A27" s="8" t="s">
        <v>36</v>
      </c>
      <c r="B27" s="9">
        <v>143</v>
      </c>
      <c r="C27" s="9">
        <v>417</v>
      </c>
      <c r="D27" s="9"/>
      <c r="E27" s="9">
        <v>2</v>
      </c>
      <c r="F27" s="9">
        <v>5</v>
      </c>
      <c r="G27" s="9"/>
      <c r="H27" s="9">
        <v>0</v>
      </c>
      <c r="I27" s="9">
        <v>0</v>
      </c>
      <c r="J27" s="9">
        <v>0</v>
      </c>
      <c r="K27" s="9">
        <f t="shared" si="1"/>
        <v>145</v>
      </c>
      <c r="L27" s="9">
        <f t="shared" si="1"/>
        <v>422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61</v>
      </c>
      <c r="F29" s="9">
        <v>338</v>
      </c>
      <c r="G29" s="9"/>
      <c r="H29" s="9">
        <v>0</v>
      </c>
      <c r="I29" s="9">
        <v>0</v>
      </c>
      <c r="J29" s="9">
        <v>0</v>
      </c>
      <c r="K29" s="9">
        <f t="shared" si="1"/>
        <v>61</v>
      </c>
      <c r="L29" s="9">
        <f t="shared" si="1"/>
        <v>338</v>
      </c>
      <c r="M29" s="9">
        <f t="shared" si="1"/>
        <v>0</v>
      </c>
    </row>
    <row r="30" spans="1:13" x14ac:dyDescent="0.25">
      <c r="A30" s="8" t="s">
        <v>39</v>
      </c>
      <c r="B30" s="9">
        <v>1662</v>
      </c>
      <c r="C30" s="9">
        <v>4610</v>
      </c>
      <c r="D30" s="9"/>
      <c r="E30" s="9">
        <v>19</v>
      </c>
      <c r="F30" s="9">
        <v>228</v>
      </c>
      <c r="G30" s="9"/>
      <c r="H30" s="9">
        <v>8</v>
      </c>
      <c r="I30" s="9">
        <v>16</v>
      </c>
      <c r="J30" s="9">
        <v>45780</v>
      </c>
      <c r="K30" s="9">
        <f t="shared" si="1"/>
        <v>1689</v>
      </c>
      <c r="L30" s="9">
        <f t="shared" si="1"/>
        <v>4854</v>
      </c>
      <c r="M30" s="9">
        <f t="shared" si="1"/>
        <v>45780</v>
      </c>
    </row>
    <row r="31" spans="1:13" x14ac:dyDescent="0.25">
      <c r="A31" s="8" t="s">
        <v>40</v>
      </c>
      <c r="B31" s="9">
        <v>601</v>
      </c>
      <c r="C31" s="9">
        <v>1544</v>
      </c>
      <c r="D31" s="9"/>
      <c r="E31" s="9">
        <v>7</v>
      </c>
      <c r="F31" s="9">
        <v>34</v>
      </c>
      <c r="G31" s="9"/>
      <c r="H31" s="9">
        <v>0</v>
      </c>
      <c r="I31" s="9">
        <v>0</v>
      </c>
      <c r="J31" s="9">
        <v>0</v>
      </c>
      <c r="K31" s="9">
        <f t="shared" si="1"/>
        <v>608</v>
      </c>
      <c r="L31" s="9">
        <f t="shared" si="1"/>
        <v>1578</v>
      </c>
      <c r="M31" s="9">
        <f t="shared" si="1"/>
        <v>0</v>
      </c>
    </row>
    <row r="32" spans="1:13" x14ac:dyDescent="0.25">
      <c r="A32" s="8" t="s">
        <v>60</v>
      </c>
      <c r="B32" s="9">
        <v>34</v>
      </c>
      <c r="C32" s="9">
        <v>94</v>
      </c>
      <c r="D32" s="9"/>
      <c r="E32" s="9">
        <v>0</v>
      </c>
      <c r="F32" s="9">
        <v>0</v>
      </c>
      <c r="G32" s="9"/>
      <c r="H32" s="9">
        <v>1</v>
      </c>
      <c r="I32" s="9">
        <v>4</v>
      </c>
      <c r="J32" s="9">
        <v>1000</v>
      </c>
      <c r="K32" s="9">
        <f t="shared" si="1"/>
        <v>35</v>
      </c>
      <c r="L32" s="9">
        <f t="shared" si="1"/>
        <v>98</v>
      </c>
      <c r="M32" s="9">
        <f t="shared" si="1"/>
        <v>1000</v>
      </c>
    </row>
    <row r="33" spans="1:13" x14ac:dyDescent="0.25">
      <c r="A33" s="8" t="s">
        <v>41</v>
      </c>
      <c r="B33" s="9">
        <v>361</v>
      </c>
      <c r="C33" s="9">
        <v>1115</v>
      </c>
      <c r="D33" s="9"/>
      <c r="E33" s="9">
        <v>10</v>
      </c>
      <c r="F33" s="9">
        <v>230</v>
      </c>
      <c r="G33" s="9"/>
      <c r="H33" s="9">
        <v>31</v>
      </c>
      <c r="I33" s="9">
        <v>32</v>
      </c>
      <c r="J33" s="9">
        <v>517141</v>
      </c>
      <c r="K33" s="9">
        <f t="shared" si="1"/>
        <v>402</v>
      </c>
      <c r="L33" s="9">
        <f t="shared" si="1"/>
        <v>1377</v>
      </c>
      <c r="M33" s="9">
        <f t="shared" si="1"/>
        <v>517141</v>
      </c>
    </row>
    <row r="34" spans="1:13" x14ac:dyDescent="0.25">
      <c r="A34" s="8" t="s">
        <v>42</v>
      </c>
      <c r="B34" s="9">
        <v>2852</v>
      </c>
      <c r="C34" s="9">
        <v>7278</v>
      </c>
      <c r="D34" s="9"/>
      <c r="E34" s="9">
        <v>84</v>
      </c>
      <c r="F34" s="9">
        <v>492</v>
      </c>
      <c r="G34" s="9"/>
      <c r="H34" s="9">
        <v>32</v>
      </c>
      <c r="I34" s="9">
        <v>34</v>
      </c>
      <c r="J34" s="9">
        <v>668132</v>
      </c>
      <c r="K34" s="9">
        <f t="shared" si="1"/>
        <v>2968</v>
      </c>
      <c r="L34" s="9">
        <f t="shared" si="1"/>
        <v>7804</v>
      </c>
      <c r="M34" s="9">
        <f t="shared" si="1"/>
        <v>668132</v>
      </c>
    </row>
    <row r="35" spans="1:13" x14ac:dyDescent="0.25">
      <c r="A35" s="8" t="s">
        <v>43</v>
      </c>
      <c r="B35" s="9">
        <v>651</v>
      </c>
      <c r="C35" s="9">
        <v>1914</v>
      </c>
      <c r="D35" s="9"/>
      <c r="E35" s="9">
        <v>1</v>
      </c>
      <c r="F35" s="9">
        <v>16</v>
      </c>
      <c r="G35" s="9"/>
      <c r="H35" s="9">
        <v>579</v>
      </c>
      <c r="I35" s="9">
        <v>619</v>
      </c>
      <c r="J35" s="9">
        <v>8333765</v>
      </c>
      <c r="K35" s="9">
        <f t="shared" si="1"/>
        <v>1231</v>
      </c>
      <c r="L35" s="9">
        <f t="shared" si="1"/>
        <v>2549</v>
      </c>
      <c r="M35" s="9">
        <f t="shared" si="1"/>
        <v>8333765</v>
      </c>
    </row>
    <row r="36" spans="1:13" x14ac:dyDescent="0.25">
      <c r="A36" s="8" t="s">
        <v>61</v>
      </c>
      <c r="B36" s="9">
        <v>4</v>
      </c>
      <c r="C36" s="9">
        <v>8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4</v>
      </c>
      <c r="L36" s="9">
        <f t="shared" si="1"/>
        <v>8</v>
      </c>
      <c r="M36" s="9">
        <f t="shared" si="1"/>
        <v>0</v>
      </c>
    </row>
    <row r="37" spans="1:13" x14ac:dyDescent="0.25">
      <c r="A37" s="8" t="s">
        <v>62</v>
      </c>
      <c r="B37" s="9">
        <v>31</v>
      </c>
      <c r="C37" s="9">
        <v>63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31</v>
      </c>
      <c r="L37" s="9">
        <f t="shared" si="1"/>
        <v>63</v>
      </c>
      <c r="M37" s="9">
        <f t="shared" si="1"/>
        <v>0</v>
      </c>
    </row>
    <row r="38" spans="1:13" x14ac:dyDescent="0.25">
      <c r="A38" s="8" t="s">
        <v>63</v>
      </c>
      <c r="B38" s="9">
        <v>119</v>
      </c>
      <c r="C38" s="9">
        <v>293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119</v>
      </c>
      <c r="L38" s="9">
        <f t="shared" si="1"/>
        <v>293</v>
      </c>
      <c r="M38" s="9">
        <f t="shared" si="1"/>
        <v>0</v>
      </c>
    </row>
    <row r="39" spans="1:13" x14ac:dyDescent="0.25">
      <c r="A39" s="8" t="s">
        <v>64</v>
      </c>
      <c r="B39" s="9">
        <v>22</v>
      </c>
      <c r="C39" s="9">
        <v>72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22</v>
      </c>
      <c r="L39" s="9">
        <f t="shared" si="1"/>
        <v>72</v>
      </c>
      <c r="M39" s="9">
        <f t="shared" si="1"/>
        <v>0</v>
      </c>
    </row>
    <row r="40" spans="1:13" x14ac:dyDescent="0.25">
      <c r="A40" s="8" t="s">
        <v>65</v>
      </c>
      <c r="B40" s="9">
        <v>62</v>
      </c>
      <c r="C40" s="9">
        <v>156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62</v>
      </c>
      <c r="L40" s="9">
        <f t="shared" si="1"/>
        <v>156</v>
      </c>
      <c r="M40" s="9">
        <f t="shared" si="1"/>
        <v>0</v>
      </c>
    </row>
    <row r="41" spans="1:13" x14ac:dyDescent="0.25">
      <c r="A41" s="8" t="s">
        <v>66</v>
      </c>
      <c r="B41" s="9">
        <v>99</v>
      </c>
      <c r="C41" s="9">
        <v>266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99</v>
      </c>
      <c r="L41" s="9">
        <f t="shared" si="1"/>
        <v>266</v>
      </c>
      <c r="M41" s="9">
        <f t="shared" si="1"/>
        <v>0</v>
      </c>
    </row>
    <row r="42" spans="1:13" x14ac:dyDescent="0.25">
      <c r="A42" s="8" t="s">
        <v>44</v>
      </c>
      <c r="B42" s="9">
        <v>6077</v>
      </c>
      <c r="C42" s="9">
        <v>15770</v>
      </c>
      <c r="D42" s="9"/>
      <c r="E42" s="9">
        <v>79</v>
      </c>
      <c r="F42" s="9">
        <v>902</v>
      </c>
      <c r="G42" s="9"/>
      <c r="H42" s="9">
        <v>35</v>
      </c>
      <c r="I42" s="9">
        <v>43</v>
      </c>
      <c r="J42" s="9">
        <v>636940</v>
      </c>
      <c r="K42" s="9">
        <f t="shared" si="1"/>
        <v>6191</v>
      </c>
      <c r="L42" s="9">
        <f t="shared" si="1"/>
        <v>16715</v>
      </c>
      <c r="M42" s="9">
        <f t="shared" si="1"/>
        <v>636940</v>
      </c>
    </row>
    <row r="43" spans="1:13" x14ac:dyDescent="0.25">
      <c r="A43" s="8" t="s">
        <v>45</v>
      </c>
      <c r="B43" s="9">
        <v>5183</v>
      </c>
      <c r="C43" s="9">
        <v>15100</v>
      </c>
      <c r="D43" s="9"/>
      <c r="E43" s="9">
        <v>151</v>
      </c>
      <c r="F43" s="9">
        <v>3828</v>
      </c>
      <c r="G43" s="9"/>
      <c r="H43" s="9">
        <v>4075</v>
      </c>
      <c r="I43" s="9">
        <v>4378</v>
      </c>
      <c r="J43" s="9">
        <v>65109299</v>
      </c>
      <c r="K43" s="9">
        <f t="shared" si="1"/>
        <v>9409</v>
      </c>
      <c r="L43" s="9">
        <f t="shared" si="1"/>
        <v>23306</v>
      </c>
      <c r="M43" s="9">
        <f t="shared" si="1"/>
        <v>65109299</v>
      </c>
    </row>
    <row r="44" spans="1:13" x14ac:dyDescent="0.25">
      <c r="A44" s="8" t="s">
        <v>46</v>
      </c>
      <c r="B44" s="9">
        <v>2374</v>
      </c>
      <c r="C44" s="9">
        <v>6319</v>
      </c>
      <c r="D44" s="9"/>
      <c r="E44" s="9">
        <v>93</v>
      </c>
      <c r="F44" s="9">
        <v>2124</v>
      </c>
      <c r="G44" s="9"/>
      <c r="H44" s="9">
        <v>2550</v>
      </c>
      <c r="I44" s="9">
        <v>2772</v>
      </c>
      <c r="J44" s="9">
        <v>37427747</v>
      </c>
      <c r="K44" s="9">
        <f t="shared" si="1"/>
        <v>5017</v>
      </c>
      <c r="L44" s="9">
        <f t="shared" si="1"/>
        <v>11215</v>
      </c>
      <c r="M44" s="9">
        <f t="shared" si="1"/>
        <v>37427747</v>
      </c>
    </row>
    <row r="45" spans="1:13" x14ac:dyDescent="0.25">
      <c r="A45" s="8" t="s">
        <v>47</v>
      </c>
      <c r="B45" s="9">
        <v>1479</v>
      </c>
      <c r="C45" s="9">
        <v>4028</v>
      </c>
      <c r="D45" s="9"/>
      <c r="E45" s="9">
        <v>7</v>
      </c>
      <c r="F45" s="9">
        <v>162</v>
      </c>
      <c r="G45" s="9"/>
      <c r="H45" s="9">
        <v>4</v>
      </c>
      <c r="I45" s="9">
        <v>6</v>
      </c>
      <c r="J45" s="9">
        <v>73870</v>
      </c>
      <c r="K45" s="9">
        <f t="shared" si="1"/>
        <v>1490</v>
      </c>
      <c r="L45" s="9">
        <f t="shared" si="1"/>
        <v>4196</v>
      </c>
      <c r="M45" s="9">
        <f t="shared" si="1"/>
        <v>73870</v>
      </c>
    </row>
    <row r="46" spans="1:13" x14ac:dyDescent="0.25">
      <c r="A46" s="8" t="s">
        <v>48</v>
      </c>
      <c r="B46" s="9">
        <v>0</v>
      </c>
      <c r="C46" s="9">
        <v>0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0</v>
      </c>
      <c r="L46" s="9">
        <f t="shared" si="1"/>
        <v>0</v>
      </c>
      <c r="M46" s="9">
        <f t="shared" si="1"/>
        <v>0</v>
      </c>
    </row>
    <row r="47" spans="1:13" x14ac:dyDescent="0.25">
      <c r="A47" s="8" t="s">
        <v>49</v>
      </c>
      <c r="B47" s="9">
        <v>145</v>
      </c>
      <c r="C47" s="9">
        <v>387</v>
      </c>
      <c r="D47" s="9"/>
      <c r="E47" s="9">
        <v>53</v>
      </c>
      <c r="F47" s="9">
        <v>552</v>
      </c>
      <c r="G47" s="9"/>
      <c r="H47" s="9">
        <v>0</v>
      </c>
      <c r="I47" s="9">
        <v>0</v>
      </c>
      <c r="J47" s="9">
        <v>0</v>
      </c>
      <c r="K47" s="9">
        <f t="shared" si="1"/>
        <v>198</v>
      </c>
      <c r="L47" s="9">
        <f t="shared" si="1"/>
        <v>939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80089</v>
      </c>
      <c r="C48" s="7">
        <f t="shared" ref="C48:M48" si="2">SUM(C49:C88)</f>
        <v>238710</v>
      </c>
      <c r="D48" s="7">
        <f t="shared" si="2"/>
        <v>0</v>
      </c>
      <c r="E48" s="7">
        <f t="shared" si="2"/>
        <v>20971</v>
      </c>
      <c r="F48" s="7">
        <f t="shared" si="2"/>
        <v>242104</v>
      </c>
      <c r="G48" s="7">
        <f t="shared" si="2"/>
        <v>0</v>
      </c>
      <c r="H48" s="7">
        <f t="shared" si="2"/>
        <v>34366</v>
      </c>
      <c r="I48" s="7">
        <f t="shared" si="2"/>
        <v>35509</v>
      </c>
      <c r="J48" s="7">
        <f t="shared" si="2"/>
        <v>433367687.57999998</v>
      </c>
      <c r="K48" s="7">
        <f t="shared" si="2"/>
        <v>135426</v>
      </c>
      <c r="L48" s="7">
        <f t="shared" si="2"/>
        <v>516323</v>
      </c>
      <c r="M48" s="7">
        <f t="shared" si="2"/>
        <v>433367687.57999998</v>
      </c>
    </row>
    <row r="49" spans="1:13" x14ac:dyDescent="0.25">
      <c r="A49" s="8" t="s">
        <v>18</v>
      </c>
      <c r="B49" s="9">
        <v>13</v>
      </c>
      <c r="C49" s="9">
        <v>30</v>
      </c>
      <c r="D49" s="9"/>
      <c r="E49" s="9">
        <v>0</v>
      </c>
      <c r="F49" s="9">
        <v>0</v>
      </c>
      <c r="G49" s="9"/>
      <c r="H49" s="9">
        <v>15</v>
      </c>
      <c r="I49" s="9">
        <v>15</v>
      </c>
      <c r="J49" s="9">
        <v>321797.2</v>
      </c>
      <c r="K49" s="9">
        <f t="shared" ref="K49:M64" si="3">SUM(B49+E49+H49)</f>
        <v>28</v>
      </c>
      <c r="L49" s="9">
        <f t="shared" si="3"/>
        <v>45</v>
      </c>
      <c r="M49" s="9">
        <f t="shared" si="3"/>
        <v>321797.2</v>
      </c>
    </row>
    <row r="50" spans="1:13" x14ac:dyDescent="0.25">
      <c r="A50" s="8" t="s">
        <v>19</v>
      </c>
      <c r="B50" s="9">
        <v>26700</v>
      </c>
      <c r="C50" s="9">
        <v>84336</v>
      </c>
      <c r="D50" s="9"/>
      <c r="E50" s="9">
        <v>18006</v>
      </c>
      <c r="F50" s="9">
        <v>164166</v>
      </c>
      <c r="G50" s="9"/>
      <c r="H50" s="9">
        <v>2112</v>
      </c>
      <c r="I50" s="9">
        <v>2182</v>
      </c>
      <c r="J50" s="9">
        <v>17702819.59</v>
      </c>
      <c r="K50" s="9">
        <f t="shared" si="3"/>
        <v>46818</v>
      </c>
      <c r="L50" s="9">
        <f t="shared" si="3"/>
        <v>250684</v>
      </c>
      <c r="M50" s="9">
        <f t="shared" si="3"/>
        <v>17702819.59</v>
      </c>
    </row>
    <row r="51" spans="1:13" x14ac:dyDescent="0.25">
      <c r="A51" s="8" t="s">
        <v>20</v>
      </c>
      <c r="B51" s="9">
        <v>349</v>
      </c>
      <c r="C51" s="9">
        <v>1070</v>
      </c>
      <c r="D51" s="9"/>
      <c r="E51" s="9">
        <v>262</v>
      </c>
      <c r="F51" s="9">
        <v>8804</v>
      </c>
      <c r="G51" s="9"/>
      <c r="H51" s="9">
        <v>8334</v>
      </c>
      <c r="I51" s="9">
        <v>8419</v>
      </c>
      <c r="J51" s="9">
        <v>164268347.78</v>
      </c>
      <c r="K51" s="9">
        <f t="shared" si="3"/>
        <v>8945</v>
      </c>
      <c r="L51" s="9">
        <f t="shared" si="3"/>
        <v>18293</v>
      </c>
      <c r="M51" s="9">
        <f t="shared" si="3"/>
        <v>164268347.78</v>
      </c>
    </row>
    <row r="52" spans="1:13" x14ac:dyDescent="0.25">
      <c r="A52" s="8" t="s">
        <v>21</v>
      </c>
      <c r="B52" s="9">
        <v>476</v>
      </c>
      <c r="C52" s="9">
        <v>1212</v>
      </c>
      <c r="D52" s="9"/>
      <c r="E52" s="9">
        <v>853</v>
      </c>
      <c r="F52" s="9">
        <v>21747</v>
      </c>
      <c r="G52" s="9"/>
      <c r="H52" s="9">
        <v>1598</v>
      </c>
      <c r="I52" s="9">
        <v>1598</v>
      </c>
      <c r="J52" s="9">
        <v>26134575.579999998</v>
      </c>
      <c r="K52" s="9">
        <f t="shared" si="3"/>
        <v>2927</v>
      </c>
      <c r="L52" s="9">
        <f t="shared" si="3"/>
        <v>24557</v>
      </c>
      <c r="M52" s="9">
        <f t="shared" si="3"/>
        <v>26134575.579999998</v>
      </c>
    </row>
    <row r="53" spans="1:13" x14ac:dyDescent="0.25">
      <c r="A53" s="8" t="s">
        <v>22</v>
      </c>
      <c r="B53" s="9">
        <v>287</v>
      </c>
      <c r="C53" s="9">
        <v>784</v>
      </c>
      <c r="D53" s="9"/>
      <c r="E53" s="9">
        <v>33</v>
      </c>
      <c r="F53" s="9">
        <v>1004</v>
      </c>
      <c r="G53" s="9"/>
      <c r="H53" s="9">
        <v>229</v>
      </c>
      <c r="I53" s="9">
        <v>229</v>
      </c>
      <c r="J53" s="9">
        <v>4597454.7799999993</v>
      </c>
      <c r="K53" s="9">
        <f t="shared" si="3"/>
        <v>549</v>
      </c>
      <c r="L53" s="9">
        <f t="shared" si="3"/>
        <v>2017</v>
      </c>
      <c r="M53" s="9">
        <f t="shared" si="3"/>
        <v>4597454.7799999993</v>
      </c>
    </row>
    <row r="54" spans="1:13" x14ac:dyDescent="0.25">
      <c r="A54" s="8" t="s">
        <v>23</v>
      </c>
      <c r="B54" s="9">
        <v>51</v>
      </c>
      <c r="C54" s="9">
        <v>93</v>
      </c>
      <c r="D54" s="9"/>
      <c r="E54" s="9">
        <v>1</v>
      </c>
      <c r="F54" s="9">
        <v>5</v>
      </c>
      <c r="G54" s="9"/>
      <c r="H54" s="9">
        <v>87</v>
      </c>
      <c r="I54" s="9">
        <v>87</v>
      </c>
      <c r="J54" s="9">
        <v>1013450</v>
      </c>
      <c r="K54" s="9">
        <f t="shared" si="3"/>
        <v>139</v>
      </c>
      <c r="L54" s="9">
        <f t="shared" si="3"/>
        <v>185</v>
      </c>
      <c r="M54" s="9">
        <f t="shared" si="3"/>
        <v>1013450</v>
      </c>
    </row>
    <row r="55" spans="1:13" x14ac:dyDescent="0.25">
      <c r="A55" s="8" t="s">
        <v>24</v>
      </c>
      <c r="B55" s="9">
        <v>47</v>
      </c>
      <c r="C55" s="9">
        <v>134</v>
      </c>
      <c r="D55" s="9"/>
      <c r="E55" s="9">
        <v>1</v>
      </c>
      <c r="F55" s="9">
        <v>5</v>
      </c>
      <c r="G55" s="9"/>
      <c r="H55" s="9">
        <v>0</v>
      </c>
      <c r="I55" s="9">
        <v>0</v>
      </c>
      <c r="J55" s="9">
        <v>0</v>
      </c>
      <c r="K55" s="9">
        <f t="shared" si="3"/>
        <v>48</v>
      </c>
      <c r="L55" s="9">
        <f t="shared" si="3"/>
        <v>139</v>
      </c>
      <c r="M55" s="9">
        <f t="shared" si="3"/>
        <v>0</v>
      </c>
    </row>
    <row r="56" spans="1:13" x14ac:dyDescent="0.25">
      <c r="A56" s="8" t="s">
        <v>25</v>
      </c>
      <c r="B56" s="9">
        <v>911</v>
      </c>
      <c r="C56" s="9">
        <v>2324</v>
      </c>
      <c r="D56" s="9"/>
      <c r="E56" s="9">
        <v>85</v>
      </c>
      <c r="F56" s="9">
        <v>2856</v>
      </c>
      <c r="G56" s="9"/>
      <c r="H56" s="9">
        <v>872</v>
      </c>
      <c r="I56" s="9">
        <v>875</v>
      </c>
      <c r="J56" s="9">
        <v>14598511.76</v>
      </c>
      <c r="K56" s="9">
        <f t="shared" si="3"/>
        <v>1868</v>
      </c>
      <c r="L56" s="9">
        <f t="shared" si="3"/>
        <v>6055</v>
      </c>
      <c r="M56" s="9">
        <f t="shared" si="3"/>
        <v>14598511.76</v>
      </c>
    </row>
    <row r="57" spans="1:13" x14ac:dyDescent="0.25">
      <c r="A57" s="8" t="s">
        <v>26</v>
      </c>
      <c r="B57" s="9">
        <v>21</v>
      </c>
      <c r="C57" s="9">
        <v>50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21</v>
      </c>
      <c r="L57" s="9">
        <f t="shared" si="3"/>
        <v>50</v>
      </c>
      <c r="M57" s="9">
        <f t="shared" si="3"/>
        <v>0</v>
      </c>
    </row>
    <row r="58" spans="1:13" x14ac:dyDescent="0.25">
      <c r="A58" s="8" t="s">
        <v>27</v>
      </c>
      <c r="B58" s="9">
        <v>0</v>
      </c>
      <c r="C58" s="9">
        <v>0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0</v>
      </c>
      <c r="L58" s="9">
        <f t="shared" si="3"/>
        <v>0</v>
      </c>
      <c r="M58" s="9">
        <f t="shared" si="3"/>
        <v>0</v>
      </c>
    </row>
    <row r="59" spans="1:13" x14ac:dyDescent="0.25">
      <c r="A59" s="8" t="s">
        <v>28</v>
      </c>
      <c r="B59" s="9">
        <v>0</v>
      </c>
      <c r="C59" s="9">
        <v>0</v>
      </c>
      <c r="D59" s="9"/>
      <c r="E59" s="9">
        <v>0</v>
      </c>
      <c r="F59" s="9">
        <v>0</v>
      </c>
      <c r="G59" s="9"/>
      <c r="H59" s="9">
        <v>0</v>
      </c>
      <c r="I59" s="9">
        <v>0</v>
      </c>
      <c r="J59" s="9"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</row>
    <row r="60" spans="1:13" x14ac:dyDescent="0.25">
      <c r="A60" s="8" t="s">
        <v>29</v>
      </c>
      <c r="B60" s="9">
        <v>10662</v>
      </c>
      <c r="C60" s="9">
        <v>31503</v>
      </c>
      <c r="D60" s="9"/>
      <c r="E60" s="9">
        <v>767</v>
      </c>
      <c r="F60" s="9">
        <v>21011</v>
      </c>
      <c r="G60" s="9"/>
      <c r="H60" s="9">
        <v>11655</v>
      </c>
      <c r="I60" s="9">
        <v>11870</v>
      </c>
      <c r="J60" s="9">
        <v>91720577.890000001</v>
      </c>
      <c r="K60" s="9">
        <f t="shared" si="3"/>
        <v>23084</v>
      </c>
      <c r="L60" s="9">
        <f t="shared" si="3"/>
        <v>64384</v>
      </c>
      <c r="M60" s="9">
        <f t="shared" si="3"/>
        <v>91720577.890000001</v>
      </c>
    </row>
    <row r="61" spans="1:13" x14ac:dyDescent="0.25">
      <c r="A61" s="8" t="s">
        <v>30</v>
      </c>
      <c r="B61" s="9">
        <v>0</v>
      </c>
      <c r="C61" s="9">
        <v>0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0</v>
      </c>
      <c r="L61" s="9">
        <f t="shared" si="3"/>
        <v>0</v>
      </c>
      <c r="M61" s="9">
        <f t="shared" si="3"/>
        <v>0</v>
      </c>
    </row>
    <row r="62" spans="1:13" x14ac:dyDescent="0.25">
      <c r="A62" s="8" t="s">
        <v>31</v>
      </c>
      <c r="B62" s="9">
        <v>612</v>
      </c>
      <c r="C62" s="9">
        <v>1841</v>
      </c>
      <c r="D62" s="9"/>
      <c r="E62" s="9">
        <v>4</v>
      </c>
      <c r="F62" s="9">
        <v>131</v>
      </c>
      <c r="G62" s="9"/>
      <c r="H62" s="9">
        <v>0</v>
      </c>
      <c r="I62" s="9">
        <v>0</v>
      </c>
      <c r="J62" s="9">
        <v>0</v>
      </c>
      <c r="K62" s="9">
        <f t="shared" si="3"/>
        <v>616</v>
      </c>
      <c r="L62" s="9">
        <f t="shared" si="3"/>
        <v>1972</v>
      </c>
      <c r="M62" s="9">
        <f t="shared" si="3"/>
        <v>0</v>
      </c>
    </row>
    <row r="63" spans="1:13" x14ac:dyDescent="0.25">
      <c r="A63" s="8" t="s">
        <v>32</v>
      </c>
      <c r="B63" s="9">
        <v>1068</v>
      </c>
      <c r="C63" s="9">
        <v>3358</v>
      </c>
      <c r="D63" s="9"/>
      <c r="E63" s="9">
        <v>2</v>
      </c>
      <c r="F63" s="9">
        <v>90</v>
      </c>
      <c r="G63" s="9"/>
      <c r="H63" s="9">
        <v>0</v>
      </c>
      <c r="I63" s="9">
        <v>0</v>
      </c>
      <c r="J63" s="9">
        <v>0</v>
      </c>
      <c r="K63" s="9">
        <f t="shared" si="3"/>
        <v>1070</v>
      </c>
      <c r="L63" s="9">
        <f t="shared" si="3"/>
        <v>3448</v>
      </c>
      <c r="M63" s="9">
        <f t="shared" si="3"/>
        <v>0</v>
      </c>
    </row>
    <row r="64" spans="1:13" x14ac:dyDescent="0.25">
      <c r="A64" s="8" t="s">
        <v>33</v>
      </c>
      <c r="B64" s="9">
        <v>3868</v>
      </c>
      <c r="C64" s="9">
        <v>12330</v>
      </c>
      <c r="D64" s="9"/>
      <c r="E64" s="9">
        <v>106</v>
      </c>
      <c r="F64" s="9">
        <v>5820</v>
      </c>
      <c r="G64" s="9"/>
      <c r="H64" s="9">
        <v>999</v>
      </c>
      <c r="I64" s="9">
        <v>998</v>
      </c>
      <c r="J64" s="9">
        <v>5349711</v>
      </c>
      <c r="K64" s="9">
        <f t="shared" si="3"/>
        <v>4973</v>
      </c>
      <c r="L64" s="9">
        <f t="shared" si="3"/>
        <v>19148</v>
      </c>
      <c r="M64" s="9">
        <f t="shared" si="3"/>
        <v>5349711</v>
      </c>
    </row>
    <row r="65" spans="1:13" x14ac:dyDescent="0.25">
      <c r="A65" s="8" t="s">
        <v>34</v>
      </c>
      <c r="B65" s="9">
        <v>3503</v>
      </c>
      <c r="C65" s="9">
        <v>11147</v>
      </c>
      <c r="D65" s="9"/>
      <c r="E65" s="9">
        <v>77</v>
      </c>
      <c r="F65" s="9">
        <v>1702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3580</v>
      </c>
      <c r="L65" s="9">
        <f t="shared" si="4"/>
        <v>12849</v>
      </c>
      <c r="M65" s="9">
        <f t="shared" si="4"/>
        <v>0</v>
      </c>
    </row>
    <row r="66" spans="1:13" x14ac:dyDescent="0.25">
      <c r="A66" s="8" t="s">
        <v>59</v>
      </c>
      <c r="B66" s="9">
        <v>0</v>
      </c>
      <c r="C66" s="9">
        <v>0</v>
      </c>
      <c r="D66" s="9"/>
      <c r="E66" s="9">
        <v>0</v>
      </c>
      <c r="F66" s="9">
        <v>0</v>
      </c>
      <c r="G66" s="9"/>
      <c r="H66" s="9">
        <v>0</v>
      </c>
      <c r="I66" s="9">
        <v>0</v>
      </c>
      <c r="J66" s="9">
        <v>0</v>
      </c>
      <c r="K66" s="9">
        <f t="shared" si="4"/>
        <v>0</v>
      </c>
      <c r="L66" s="9">
        <f t="shared" si="4"/>
        <v>0</v>
      </c>
      <c r="M66" s="9">
        <f t="shared" si="4"/>
        <v>0</v>
      </c>
    </row>
    <row r="67" spans="1:13" x14ac:dyDescent="0.25">
      <c r="A67" s="8" t="s">
        <v>35</v>
      </c>
      <c r="B67" s="9">
        <v>9150</v>
      </c>
      <c r="C67" s="9">
        <v>27598</v>
      </c>
      <c r="D67" s="9"/>
      <c r="E67" s="9">
        <v>214</v>
      </c>
      <c r="F67" s="9">
        <v>5662</v>
      </c>
      <c r="G67" s="9"/>
      <c r="H67" s="9">
        <v>1404</v>
      </c>
      <c r="I67" s="9">
        <v>1533</v>
      </c>
      <c r="J67" s="9">
        <v>21372845</v>
      </c>
      <c r="K67" s="9">
        <f t="shared" si="4"/>
        <v>10768</v>
      </c>
      <c r="L67" s="9">
        <f t="shared" si="4"/>
        <v>34793</v>
      </c>
      <c r="M67" s="9">
        <f t="shared" si="4"/>
        <v>21372845</v>
      </c>
    </row>
    <row r="68" spans="1:13" x14ac:dyDescent="0.25">
      <c r="A68" s="8" t="s">
        <v>36</v>
      </c>
      <c r="B68" s="9">
        <v>198</v>
      </c>
      <c r="C68" s="9">
        <v>581</v>
      </c>
      <c r="D68" s="9"/>
      <c r="E68" s="9">
        <v>2</v>
      </c>
      <c r="F68" s="9">
        <v>3</v>
      </c>
      <c r="G68" s="9"/>
      <c r="H68" s="9">
        <v>0</v>
      </c>
      <c r="I68" s="9">
        <v>0</v>
      </c>
      <c r="J68" s="9">
        <v>0</v>
      </c>
      <c r="K68" s="9">
        <f t="shared" si="4"/>
        <v>200</v>
      </c>
      <c r="L68" s="9">
        <f t="shared" si="4"/>
        <v>584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59</v>
      </c>
      <c r="F70" s="9">
        <v>673</v>
      </c>
      <c r="G70" s="9"/>
      <c r="H70" s="9">
        <v>0</v>
      </c>
      <c r="I70" s="9">
        <v>0</v>
      </c>
      <c r="J70" s="9">
        <v>0</v>
      </c>
      <c r="K70" s="9">
        <f t="shared" si="4"/>
        <v>59</v>
      </c>
      <c r="L70" s="9">
        <f t="shared" si="4"/>
        <v>673</v>
      </c>
      <c r="M70" s="9">
        <f t="shared" si="4"/>
        <v>0</v>
      </c>
    </row>
    <row r="71" spans="1:13" x14ac:dyDescent="0.25">
      <c r="A71" s="8" t="s">
        <v>39</v>
      </c>
      <c r="B71" s="9">
        <v>1722</v>
      </c>
      <c r="C71" s="9">
        <v>4757</v>
      </c>
      <c r="D71" s="9"/>
      <c r="E71" s="9">
        <v>17</v>
      </c>
      <c r="F71" s="9">
        <v>233</v>
      </c>
      <c r="G71" s="9"/>
      <c r="H71" s="9">
        <v>8</v>
      </c>
      <c r="I71" s="9">
        <v>12</v>
      </c>
      <c r="J71" s="9">
        <v>33660</v>
      </c>
      <c r="K71" s="9">
        <f t="shared" si="4"/>
        <v>1747</v>
      </c>
      <c r="L71" s="9">
        <f t="shared" si="4"/>
        <v>5002</v>
      </c>
      <c r="M71" s="9">
        <f t="shared" si="4"/>
        <v>33660</v>
      </c>
    </row>
    <row r="72" spans="1:13" x14ac:dyDescent="0.25">
      <c r="A72" s="8" t="s">
        <v>40</v>
      </c>
      <c r="B72" s="9">
        <v>620</v>
      </c>
      <c r="C72" s="9">
        <v>1593</v>
      </c>
      <c r="D72" s="9"/>
      <c r="E72" s="9">
        <v>7</v>
      </c>
      <c r="F72" s="9">
        <v>33</v>
      </c>
      <c r="G72" s="9"/>
      <c r="H72" s="9">
        <v>0</v>
      </c>
      <c r="I72" s="9">
        <v>0</v>
      </c>
      <c r="J72" s="9">
        <v>0</v>
      </c>
      <c r="K72" s="9">
        <f t="shared" si="4"/>
        <v>627</v>
      </c>
      <c r="L72" s="9">
        <f t="shared" si="4"/>
        <v>1626</v>
      </c>
      <c r="M72" s="9">
        <f t="shared" si="4"/>
        <v>0</v>
      </c>
    </row>
    <row r="73" spans="1:13" x14ac:dyDescent="0.25">
      <c r="A73" s="8" t="s">
        <v>60</v>
      </c>
      <c r="B73" s="9">
        <v>41</v>
      </c>
      <c r="C73" s="9">
        <v>92</v>
      </c>
      <c r="D73" s="9"/>
      <c r="E73" s="9">
        <v>0</v>
      </c>
      <c r="F73" s="9">
        <v>0</v>
      </c>
      <c r="G73" s="9"/>
      <c r="H73" s="9">
        <v>1</v>
      </c>
      <c r="I73" s="9">
        <v>4</v>
      </c>
      <c r="J73" s="9">
        <v>0</v>
      </c>
      <c r="K73" s="9">
        <f t="shared" si="4"/>
        <v>42</v>
      </c>
      <c r="L73" s="9">
        <f t="shared" si="4"/>
        <v>96</v>
      </c>
      <c r="M73" s="9">
        <f t="shared" si="4"/>
        <v>0</v>
      </c>
    </row>
    <row r="74" spans="1:13" x14ac:dyDescent="0.25">
      <c r="A74" s="8" t="s">
        <v>41</v>
      </c>
      <c r="B74" s="9">
        <v>414</v>
      </c>
      <c r="C74" s="9">
        <v>1251</v>
      </c>
      <c r="D74" s="9"/>
      <c r="E74" s="9">
        <v>10</v>
      </c>
      <c r="F74" s="9">
        <v>241</v>
      </c>
      <c r="G74" s="9"/>
      <c r="H74" s="9">
        <v>27</v>
      </c>
      <c r="I74" s="9">
        <v>29</v>
      </c>
      <c r="J74" s="9">
        <v>72984</v>
      </c>
      <c r="K74" s="9">
        <f t="shared" si="4"/>
        <v>451</v>
      </c>
      <c r="L74" s="9">
        <f t="shared" si="4"/>
        <v>1521</v>
      </c>
      <c r="M74" s="9">
        <f t="shared" si="4"/>
        <v>72984</v>
      </c>
    </row>
    <row r="75" spans="1:13" x14ac:dyDescent="0.25">
      <c r="A75" s="8" t="s">
        <v>42</v>
      </c>
      <c r="B75" s="9">
        <v>2837</v>
      </c>
      <c r="C75" s="9">
        <v>7218</v>
      </c>
      <c r="D75" s="9"/>
      <c r="E75" s="9">
        <v>87</v>
      </c>
      <c r="F75" s="9">
        <v>443</v>
      </c>
      <c r="G75" s="9"/>
      <c r="H75" s="9">
        <v>33</v>
      </c>
      <c r="I75" s="9">
        <v>38</v>
      </c>
      <c r="J75" s="9">
        <v>41021</v>
      </c>
      <c r="K75" s="9">
        <f t="shared" si="4"/>
        <v>2957</v>
      </c>
      <c r="L75" s="9">
        <f t="shared" si="4"/>
        <v>7699</v>
      </c>
      <c r="M75" s="9">
        <f t="shared" si="4"/>
        <v>41021</v>
      </c>
    </row>
    <row r="76" spans="1:13" x14ac:dyDescent="0.25">
      <c r="A76" s="8" t="s">
        <v>43</v>
      </c>
      <c r="B76" s="9">
        <v>737</v>
      </c>
      <c r="C76" s="9">
        <v>2216</v>
      </c>
      <c r="D76" s="9"/>
      <c r="E76" s="9">
        <v>1</v>
      </c>
      <c r="F76" s="9">
        <v>13</v>
      </c>
      <c r="G76" s="9"/>
      <c r="H76" s="9">
        <v>535</v>
      </c>
      <c r="I76" s="9">
        <v>568</v>
      </c>
      <c r="J76" s="9">
        <v>4720692</v>
      </c>
      <c r="K76" s="9">
        <f t="shared" si="4"/>
        <v>1273</v>
      </c>
      <c r="L76" s="9">
        <f t="shared" si="4"/>
        <v>2797</v>
      </c>
      <c r="M76" s="9">
        <f t="shared" si="4"/>
        <v>4720692</v>
      </c>
    </row>
    <row r="77" spans="1:13" x14ac:dyDescent="0.25">
      <c r="A77" s="8" t="s">
        <v>61</v>
      </c>
      <c r="B77" s="9">
        <v>11</v>
      </c>
      <c r="C77" s="9">
        <v>27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11</v>
      </c>
      <c r="L77" s="9">
        <f t="shared" si="4"/>
        <v>27</v>
      </c>
      <c r="M77" s="9">
        <f t="shared" si="4"/>
        <v>0</v>
      </c>
    </row>
    <row r="78" spans="1:13" x14ac:dyDescent="0.25">
      <c r="A78" s="8" t="s">
        <v>62</v>
      </c>
      <c r="B78" s="9">
        <v>32</v>
      </c>
      <c r="C78" s="9">
        <v>67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32</v>
      </c>
      <c r="L78" s="9">
        <f t="shared" si="4"/>
        <v>67</v>
      </c>
      <c r="M78" s="9">
        <f t="shared" si="4"/>
        <v>0</v>
      </c>
    </row>
    <row r="79" spans="1:13" x14ac:dyDescent="0.25">
      <c r="A79" s="8" t="s">
        <v>63</v>
      </c>
      <c r="B79" s="9">
        <v>94</v>
      </c>
      <c r="C79" s="9">
        <v>234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94</v>
      </c>
      <c r="L79" s="9">
        <f t="shared" si="4"/>
        <v>234</v>
      </c>
      <c r="M79" s="9">
        <f t="shared" si="4"/>
        <v>0</v>
      </c>
    </row>
    <row r="80" spans="1:13" x14ac:dyDescent="0.25">
      <c r="A80" s="8" t="s">
        <v>64</v>
      </c>
      <c r="B80" s="9">
        <v>37</v>
      </c>
      <c r="C80" s="9">
        <v>104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37</v>
      </c>
      <c r="L80" s="9">
        <f t="shared" si="4"/>
        <v>104</v>
      </c>
      <c r="M80" s="9">
        <f t="shared" si="4"/>
        <v>0</v>
      </c>
    </row>
    <row r="81" spans="1:13" x14ac:dyDescent="0.25">
      <c r="A81" s="8" t="s">
        <v>65</v>
      </c>
      <c r="B81" s="9">
        <v>61</v>
      </c>
      <c r="C81" s="9">
        <v>150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61</v>
      </c>
      <c r="L81" s="9">
        <f t="shared" si="4"/>
        <v>150</v>
      </c>
      <c r="M81" s="9">
        <f t="shared" si="4"/>
        <v>0</v>
      </c>
    </row>
    <row r="82" spans="1:13" x14ac:dyDescent="0.25">
      <c r="A82" s="8" t="s">
        <v>66</v>
      </c>
      <c r="B82" s="9">
        <v>83</v>
      </c>
      <c r="C82" s="9">
        <v>222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83</v>
      </c>
      <c r="L82" s="9">
        <f t="shared" si="4"/>
        <v>222</v>
      </c>
      <c r="M82" s="9">
        <f t="shared" si="4"/>
        <v>0</v>
      </c>
    </row>
    <row r="83" spans="1:13" x14ac:dyDescent="0.25">
      <c r="A83" s="8" t="s">
        <v>44</v>
      </c>
      <c r="B83" s="9">
        <v>6084</v>
      </c>
      <c r="C83" s="9">
        <v>15834</v>
      </c>
      <c r="D83" s="9"/>
      <c r="E83" s="9">
        <v>79</v>
      </c>
      <c r="F83" s="9">
        <v>996</v>
      </c>
      <c r="G83" s="9"/>
      <c r="H83" s="9">
        <v>37</v>
      </c>
      <c r="I83" s="9">
        <v>41</v>
      </c>
      <c r="J83" s="9">
        <v>53207</v>
      </c>
      <c r="K83" s="9">
        <f t="shared" si="4"/>
        <v>6200</v>
      </c>
      <c r="L83" s="9">
        <f t="shared" si="4"/>
        <v>16871</v>
      </c>
      <c r="M83" s="9">
        <f t="shared" si="4"/>
        <v>53207</v>
      </c>
    </row>
    <row r="84" spans="1:13" x14ac:dyDescent="0.25">
      <c r="A84" s="8" t="s">
        <v>45</v>
      </c>
      <c r="B84" s="9">
        <v>5264</v>
      </c>
      <c r="C84" s="9">
        <v>15295</v>
      </c>
      <c r="D84" s="9"/>
      <c r="E84" s="9">
        <v>142</v>
      </c>
      <c r="F84" s="9">
        <v>3628</v>
      </c>
      <c r="G84" s="9"/>
      <c r="H84" s="9">
        <v>3769</v>
      </c>
      <c r="I84" s="9">
        <v>4111</v>
      </c>
      <c r="J84" s="9">
        <v>40228270</v>
      </c>
      <c r="K84" s="9">
        <f t="shared" si="4"/>
        <v>9175</v>
      </c>
      <c r="L84" s="9">
        <f t="shared" si="4"/>
        <v>23034</v>
      </c>
      <c r="M84" s="9">
        <f t="shared" si="4"/>
        <v>40228270</v>
      </c>
    </row>
    <row r="85" spans="1:13" x14ac:dyDescent="0.25">
      <c r="A85" s="8" t="s">
        <v>46</v>
      </c>
      <c r="B85" s="9">
        <v>2416</v>
      </c>
      <c r="C85" s="9">
        <v>6590</v>
      </c>
      <c r="D85" s="9"/>
      <c r="E85" s="9">
        <v>94</v>
      </c>
      <c r="F85" s="9">
        <v>2101</v>
      </c>
      <c r="G85" s="9"/>
      <c r="H85" s="9">
        <v>2647</v>
      </c>
      <c r="I85" s="9">
        <v>2894</v>
      </c>
      <c r="J85" s="9">
        <v>41130563</v>
      </c>
      <c r="K85" s="9">
        <f t="shared" si="4"/>
        <v>5157</v>
      </c>
      <c r="L85" s="9">
        <f t="shared" si="4"/>
        <v>11585</v>
      </c>
      <c r="M85" s="9">
        <f t="shared" si="4"/>
        <v>41130563</v>
      </c>
    </row>
    <row r="86" spans="1:13" x14ac:dyDescent="0.25">
      <c r="A86" s="8" t="s">
        <v>47</v>
      </c>
      <c r="B86" s="9">
        <v>1553</v>
      </c>
      <c r="C86" s="9">
        <v>4234</v>
      </c>
      <c r="D86" s="9"/>
      <c r="E86" s="9">
        <v>8</v>
      </c>
      <c r="F86" s="9">
        <v>198</v>
      </c>
      <c r="G86" s="9"/>
      <c r="H86" s="9">
        <v>4</v>
      </c>
      <c r="I86" s="9">
        <v>6</v>
      </c>
      <c r="J86" s="9">
        <v>7200</v>
      </c>
      <c r="K86" s="9">
        <f t="shared" si="4"/>
        <v>1565</v>
      </c>
      <c r="L86" s="9">
        <f t="shared" si="4"/>
        <v>4438</v>
      </c>
      <c r="M86" s="9">
        <f t="shared" si="4"/>
        <v>7200</v>
      </c>
    </row>
    <row r="87" spans="1:13" x14ac:dyDescent="0.25">
      <c r="A87" s="8" t="s">
        <v>48</v>
      </c>
      <c r="B87" s="9">
        <v>0</v>
      </c>
      <c r="C87" s="9">
        <v>0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0</v>
      </c>
      <c r="L87" s="9">
        <f t="shared" si="4"/>
        <v>0</v>
      </c>
      <c r="M87" s="9">
        <f t="shared" si="4"/>
        <v>0</v>
      </c>
    </row>
    <row r="88" spans="1:13" x14ac:dyDescent="0.25">
      <c r="A88" s="8" t="s">
        <v>49</v>
      </c>
      <c r="B88" s="9">
        <v>167</v>
      </c>
      <c r="C88" s="9">
        <v>435</v>
      </c>
      <c r="D88" s="9"/>
      <c r="E88" s="9">
        <v>54</v>
      </c>
      <c r="F88" s="9">
        <v>539</v>
      </c>
      <c r="G88" s="9"/>
      <c r="H88" s="9">
        <v>0</v>
      </c>
      <c r="I88" s="9">
        <v>0</v>
      </c>
      <c r="J88" s="9">
        <v>0</v>
      </c>
      <c r="K88" s="9">
        <f t="shared" si="4"/>
        <v>221</v>
      </c>
      <c r="L88" s="9">
        <f t="shared" si="4"/>
        <v>974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158550</v>
      </c>
      <c r="C89" s="11">
        <f t="shared" ref="C89:M89" si="5">SUM(C7,C48)</f>
        <v>471002</v>
      </c>
      <c r="D89" s="11">
        <f t="shared" si="5"/>
        <v>0</v>
      </c>
      <c r="E89" s="11">
        <f t="shared" si="5"/>
        <v>41883</v>
      </c>
      <c r="F89" s="11">
        <f t="shared" si="5"/>
        <v>493964</v>
      </c>
      <c r="G89" s="11">
        <f t="shared" si="5"/>
        <v>0</v>
      </c>
      <c r="H89" s="11">
        <f t="shared" si="5"/>
        <v>70196</v>
      </c>
      <c r="I89" s="11">
        <f t="shared" si="5"/>
        <v>72760</v>
      </c>
      <c r="J89" s="11">
        <f t="shared" si="5"/>
        <v>1021458401.78</v>
      </c>
      <c r="K89" s="11">
        <f t="shared" si="5"/>
        <v>270629</v>
      </c>
      <c r="L89" s="11">
        <f t="shared" si="5"/>
        <v>1037726</v>
      </c>
      <c r="M89" s="11">
        <f t="shared" si="5"/>
        <v>1021458401.78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6" topLeftCell="A40" activePane="bottomLeft" state="frozen"/>
      <selection pane="bottomLeft" activeCell="G15" sqref="G15"/>
    </sheetView>
  </sheetViews>
  <sheetFormatPr baseColWidth="10" defaultRowHeight="15" x14ac:dyDescent="0.25"/>
  <cols>
    <col min="1" max="1" width="42.85546875" style="1" bestFit="1" customWidth="1"/>
    <col min="2" max="2" width="9.7109375" style="1" bestFit="1" customWidth="1"/>
    <col min="3" max="3" width="8.28515625" style="1" bestFit="1" customWidth="1"/>
    <col min="4" max="4" width="10.42578125" style="1" bestFit="1" customWidth="1"/>
    <col min="5" max="5" width="9.7109375" style="1" bestFit="1" customWidth="1"/>
    <col min="6" max="6" width="8.28515625" style="1" bestFit="1" customWidth="1"/>
    <col min="7" max="7" width="10.42578125" style="1" bestFit="1" customWidth="1"/>
    <col min="8" max="8" width="9.7109375" style="1" bestFit="1" customWidth="1"/>
    <col min="9" max="9" width="8.28515625" style="1" bestFit="1" customWidth="1"/>
    <col min="10" max="10" width="12.7109375" style="1" bestFit="1" customWidth="1"/>
    <col min="11" max="11" width="14.5703125" style="1" bestFit="1" customWidth="1"/>
    <col min="12" max="12" width="13.140625" style="1" bestFit="1" customWidth="1"/>
    <col min="13" max="13" width="15.28515625" style="1" bestFit="1" customWidth="1"/>
    <col min="14" max="16384" width="11.42578125" style="1"/>
  </cols>
  <sheetData>
    <row r="1" spans="1:13" ht="15.75" x14ac:dyDescent="0.25">
      <c r="A1" s="16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5" spans="1:13" x14ac:dyDescent="0.25">
      <c r="A5" s="2"/>
      <c r="B5" s="18" t="s">
        <v>3</v>
      </c>
      <c r="C5" s="18"/>
      <c r="D5" s="18"/>
      <c r="E5" s="19" t="s">
        <v>4</v>
      </c>
      <c r="F5" s="19"/>
      <c r="G5" s="19"/>
      <c r="H5" s="18" t="s">
        <v>5</v>
      </c>
      <c r="I5" s="18"/>
      <c r="J5" s="18"/>
      <c r="K5" s="13" t="s">
        <v>6</v>
      </c>
      <c r="L5" s="13" t="s">
        <v>7</v>
      </c>
      <c r="M5" s="13" t="s">
        <v>8</v>
      </c>
    </row>
    <row r="6" spans="1:13" x14ac:dyDescent="0.25">
      <c r="A6" s="2" t="s">
        <v>9</v>
      </c>
      <c r="B6" s="12" t="s">
        <v>10</v>
      </c>
      <c r="C6" s="12" t="s">
        <v>11</v>
      </c>
      <c r="D6" s="12" t="s">
        <v>12</v>
      </c>
      <c r="E6" s="13" t="s">
        <v>10</v>
      </c>
      <c r="F6" s="13" t="s">
        <v>11</v>
      </c>
      <c r="G6" s="13" t="s">
        <v>12</v>
      </c>
      <c r="H6" s="12" t="s">
        <v>10</v>
      </c>
      <c r="I6" s="12" t="s">
        <v>11</v>
      </c>
      <c r="J6" s="12" t="s">
        <v>12</v>
      </c>
      <c r="K6" s="5"/>
      <c r="L6" s="5"/>
      <c r="M6" s="5"/>
    </row>
    <row r="7" spans="1:13" x14ac:dyDescent="0.25">
      <c r="A7" s="6" t="s">
        <v>13</v>
      </c>
      <c r="B7" s="7">
        <f>SUM(B8:B47)</f>
        <v>93828</v>
      </c>
      <c r="C7" s="7">
        <f t="shared" ref="C7:M7" si="0">SUM(C8:C47)</f>
        <v>275259</v>
      </c>
      <c r="D7" s="7">
        <f t="shared" si="0"/>
        <v>0</v>
      </c>
      <c r="E7" s="7">
        <f t="shared" si="0"/>
        <v>20988</v>
      </c>
      <c r="F7" s="7">
        <f t="shared" si="0"/>
        <v>259229</v>
      </c>
      <c r="G7" s="7">
        <f t="shared" si="0"/>
        <v>0</v>
      </c>
      <c r="H7" s="7">
        <f t="shared" si="0"/>
        <v>33857</v>
      </c>
      <c r="I7" s="7">
        <f t="shared" si="0"/>
        <v>35297</v>
      </c>
      <c r="J7" s="7">
        <f t="shared" si="0"/>
        <v>545484220.80999994</v>
      </c>
      <c r="K7" s="7">
        <f t="shared" si="0"/>
        <v>148673</v>
      </c>
      <c r="L7" s="7">
        <f t="shared" si="0"/>
        <v>569785</v>
      </c>
      <c r="M7" s="7">
        <f t="shared" si="0"/>
        <v>545484220.80999994</v>
      </c>
    </row>
    <row r="8" spans="1:13" x14ac:dyDescent="0.25">
      <c r="A8" s="8" t="s">
        <v>18</v>
      </c>
      <c r="B8" s="9">
        <v>17</v>
      </c>
      <c r="C8" s="9">
        <v>55</v>
      </c>
      <c r="D8" s="9"/>
      <c r="E8" s="9">
        <v>1</v>
      </c>
      <c r="F8" s="9">
        <v>2</v>
      </c>
      <c r="G8" s="9"/>
      <c r="H8" s="9">
        <v>12</v>
      </c>
      <c r="I8" s="9">
        <v>13</v>
      </c>
      <c r="J8" s="9">
        <v>0</v>
      </c>
      <c r="K8" s="9">
        <f>SUM(B8+E8+H8)</f>
        <v>30</v>
      </c>
      <c r="L8" s="9">
        <f>SUM(C8+F8+I8)</f>
        <v>70</v>
      </c>
      <c r="M8" s="9">
        <f>SUM(D8+G8+J8)</f>
        <v>0</v>
      </c>
    </row>
    <row r="9" spans="1:13" x14ac:dyDescent="0.25">
      <c r="A9" s="8" t="s">
        <v>19</v>
      </c>
      <c r="B9" s="9">
        <v>25816</v>
      </c>
      <c r="C9" s="9">
        <v>80215</v>
      </c>
      <c r="D9" s="9"/>
      <c r="E9" s="9">
        <v>17523</v>
      </c>
      <c r="F9" s="9">
        <v>169135</v>
      </c>
      <c r="G9" s="9"/>
      <c r="H9" s="9">
        <v>2092</v>
      </c>
      <c r="I9" s="9">
        <v>2213</v>
      </c>
      <c r="J9" s="9">
        <v>17083309.329999998</v>
      </c>
      <c r="K9" s="9">
        <f t="shared" ref="K9:M47" si="1">SUM(B9+E9+H9)</f>
        <v>45431</v>
      </c>
      <c r="L9" s="9">
        <f t="shared" si="1"/>
        <v>251563</v>
      </c>
      <c r="M9" s="9">
        <f t="shared" si="1"/>
        <v>17083309.329999998</v>
      </c>
    </row>
    <row r="10" spans="1:13" x14ac:dyDescent="0.25">
      <c r="A10" s="8" t="s">
        <v>20</v>
      </c>
      <c r="B10" s="9">
        <v>382</v>
      </c>
      <c r="C10" s="9">
        <v>1103</v>
      </c>
      <c r="D10" s="9"/>
      <c r="E10" s="9">
        <v>362</v>
      </c>
      <c r="F10" s="9">
        <v>11863</v>
      </c>
      <c r="G10" s="9"/>
      <c r="H10" s="9">
        <v>7582</v>
      </c>
      <c r="I10" s="9">
        <v>7736</v>
      </c>
      <c r="J10" s="9">
        <v>101803586.2</v>
      </c>
      <c r="K10" s="9">
        <f t="shared" si="1"/>
        <v>8326</v>
      </c>
      <c r="L10" s="9">
        <f t="shared" si="1"/>
        <v>20702</v>
      </c>
      <c r="M10" s="9">
        <f t="shared" si="1"/>
        <v>101803586.2</v>
      </c>
    </row>
    <row r="11" spans="1:13" x14ac:dyDescent="0.25">
      <c r="A11" s="8" t="s">
        <v>21</v>
      </c>
      <c r="B11" s="9">
        <v>399</v>
      </c>
      <c r="C11" s="9">
        <v>1079</v>
      </c>
      <c r="D11" s="9"/>
      <c r="E11" s="9">
        <v>769</v>
      </c>
      <c r="F11" s="9">
        <v>20176</v>
      </c>
      <c r="G11" s="9"/>
      <c r="H11" s="9">
        <v>1501</v>
      </c>
      <c r="I11" s="9">
        <v>1536</v>
      </c>
      <c r="J11" s="9">
        <v>7027767.4399999995</v>
      </c>
      <c r="K11" s="9">
        <f t="shared" si="1"/>
        <v>2669</v>
      </c>
      <c r="L11" s="9">
        <f t="shared" si="1"/>
        <v>22791</v>
      </c>
      <c r="M11" s="9">
        <f t="shared" si="1"/>
        <v>7027767.4399999995</v>
      </c>
    </row>
    <row r="12" spans="1:13" x14ac:dyDescent="0.25">
      <c r="A12" s="8" t="s">
        <v>22</v>
      </c>
      <c r="B12" s="9">
        <v>279</v>
      </c>
      <c r="C12" s="9">
        <v>739</v>
      </c>
      <c r="D12" s="9"/>
      <c r="E12" s="9">
        <v>35</v>
      </c>
      <c r="F12" s="9">
        <v>1045</v>
      </c>
      <c r="G12" s="9"/>
      <c r="H12" s="9">
        <v>226</v>
      </c>
      <c r="I12" s="9">
        <v>232</v>
      </c>
      <c r="J12" s="9">
        <v>1194269</v>
      </c>
      <c r="K12" s="9">
        <f t="shared" si="1"/>
        <v>540</v>
      </c>
      <c r="L12" s="9">
        <f t="shared" si="1"/>
        <v>2016</v>
      </c>
      <c r="M12" s="9">
        <f t="shared" si="1"/>
        <v>1194269</v>
      </c>
    </row>
    <row r="13" spans="1:13" x14ac:dyDescent="0.25">
      <c r="A13" s="8" t="s">
        <v>23</v>
      </c>
      <c r="B13" s="9">
        <v>45</v>
      </c>
      <c r="C13" s="9">
        <v>84</v>
      </c>
      <c r="D13" s="9"/>
      <c r="E13" s="9">
        <v>0</v>
      </c>
      <c r="F13" s="9">
        <v>0</v>
      </c>
      <c r="G13" s="9"/>
      <c r="H13" s="9">
        <v>82</v>
      </c>
      <c r="I13" s="9">
        <v>83</v>
      </c>
      <c r="J13" s="9">
        <v>1389424.35</v>
      </c>
      <c r="K13" s="9">
        <f t="shared" si="1"/>
        <v>127</v>
      </c>
      <c r="L13" s="9">
        <f t="shared" si="1"/>
        <v>167</v>
      </c>
      <c r="M13" s="9">
        <f t="shared" si="1"/>
        <v>1389424.35</v>
      </c>
    </row>
    <row r="14" spans="1:13" x14ac:dyDescent="0.25">
      <c r="A14" s="8" t="s">
        <v>24</v>
      </c>
      <c r="B14" s="9">
        <v>64</v>
      </c>
      <c r="C14" s="9">
        <v>174</v>
      </c>
      <c r="D14" s="9"/>
      <c r="E14" s="9">
        <v>0</v>
      </c>
      <c r="F14" s="9">
        <v>0</v>
      </c>
      <c r="G14" s="9"/>
      <c r="H14" s="9">
        <v>0</v>
      </c>
      <c r="I14" s="9">
        <v>0</v>
      </c>
      <c r="J14" s="9">
        <v>0</v>
      </c>
      <c r="K14" s="9">
        <f t="shared" si="1"/>
        <v>64</v>
      </c>
      <c r="L14" s="9">
        <f t="shared" si="1"/>
        <v>174</v>
      </c>
      <c r="M14" s="9">
        <f t="shared" si="1"/>
        <v>0</v>
      </c>
    </row>
    <row r="15" spans="1:13" x14ac:dyDescent="0.25">
      <c r="A15" s="8" t="s">
        <v>25</v>
      </c>
      <c r="B15" s="9">
        <v>1395</v>
      </c>
      <c r="C15" s="9">
        <v>3440</v>
      </c>
      <c r="D15" s="9"/>
      <c r="E15" s="9">
        <v>101</v>
      </c>
      <c r="F15" s="9">
        <v>3328</v>
      </c>
      <c r="G15" s="9"/>
      <c r="H15" s="9">
        <v>1054</v>
      </c>
      <c r="I15" s="9">
        <v>1150</v>
      </c>
      <c r="J15" s="9">
        <v>12165912.18</v>
      </c>
      <c r="K15" s="9">
        <f t="shared" si="1"/>
        <v>2550</v>
      </c>
      <c r="L15" s="9">
        <f t="shared" si="1"/>
        <v>7918</v>
      </c>
      <c r="M15" s="9">
        <f t="shared" si="1"/>
        <v>12165912.18</v>
      </c>
    </row>
    <row r="16" spans="1:13" x14ac:dyDescent="0.25">
      <c r="A16" s="8" t="s">
        <v>26</v>
      </c>
      <c r="B16" s="9">
        <v>125</v>
      </c>
      <c r="C16" s="9">
        <v>308</v>
      </c>
      <c r="D16" s="9"/>
      <c r="E16" s="9">
        <v>0</v>
      </c>
      <c r="F16" s="9">
        <v>0</v>
      </c>
      <c r="G16" s="9"/>
      <c r="H16" s="9">
        <v>0</v>
      </c>
      <c r="I16" s="9">
        <v>0</v>
      </c>
      <c r="J16" s="9">
        <v>0</v>
      </c>
      <c r="K16" s="9">
        <f t="shared" si="1"/>
        <v>125</v>
      </c>
      <c r="L16" s="9">
        <f t="shared" si="1"/>
        <v>308</v>
      </c>
      <c r="M16" s="9">
        <f t="shared" si="1"/>
        <v>0</v>
      </c>
    </row>
    <row r="17" spans="1:13" x14ac:dyDescent="0.25">
      <c r="A17" s="8" t="s">
        <v>27</v>
      </c>
      <c r="B17" s="9">
        <v>44</v>
      </c>
      <c r="C17" s="9">
        <v>96</v>
      </c>
      <c r="D17" s="9"/>
      <c r="E17" s="9">
        <v>0</v>
      </c>
      <c r="F17" s="9">
        <v>0</v>
      </c>
      <c r="G17" s="9"/>
      <c r="H17" s="9">
        <v>0</v>
      </c>
      <c r="I17" s="9">
        <v>0</v>
      </c>
      <c r="J17" s="9">
        <v>0</v>
      </c>
      <c r="K17" s="9">
        <f t="shared" si="1"/>
        <v>44</v>
      </c>
      <c r="L17" s="9">
        <f t="shared" si="1"/>
        <v>96</v>
      </c>
      <c r="M17" s="9">
        <f t="shared" si="1"/>
        <v>0</v>
      </c>
    </row>
    <row r="18" spans="1:13" x14ac:dyDescent="0.25">
      <c r="A18" s="8" t="s">
        <v>28</v>
      </c>
      <c r="B18" s="9">
        <v>95</v>
      </c>
      <c r="C18" s="9">
        <v>248</v>
      </c>
      <c r="D18" s="9"/>
      <c r="E18" s="9">
        <v>2</v>
      </c>
      <c r="F18" s="9">
        <v>17</v>
      </c>
      <c r="G18" s="9"/>
      <c r="H18" s="9">
        <v>0</v>
      </c>
      <c r="I18" s="9">
        <v>0</v>
      </c>
      <c r="J18" s="9">
        <v>0</v>
      </c>
      <c r="K18" s="9">
        <f t="shared" si="1"/>
        <v>97</v>
      </c>
      <c r="L18" s="9">
        <f t="shared" si="1"/>
        <v>265</v>
      </c>
      <c r="M18" s="9">
        <f t="shared" si="1"/>
        <v>0</v>
      </c>
    </row>
    <row r="19" spans="1:13" x14ac:dyDescent="0.25">
      <c r="A19" s="8" t="s">
        <v>29</v>
      </c>
      <c r="B19" s="9">
        <v>17300</v>
      </c>
      <c r="C19" s="9">
        <v>52020</v>
      </c>
      <c r="D19" s="9"/>
      <c r="E19" s="9">
        <v>849</v>
      </c>
      <c r="F19" s="9">
        <v>25824</v>
      </c>
      <c r="G19" s="9"/>
      <c r="H19" s="9">
        <v>11554</v>
      </c>
      <c r="I19" s="9">
        <v>11654</v>
      </c>
      <c r="J19" s="9">
        <v>257733613.31</v>
      </c>
      <c r="K19" s="9">
        <f t="shared" si="1"/>
        <v>29703</v>
      </c>
      <c r="L19" s="9">
        <f t="shared" si="1"/>
        <v>89498</v>
      </c>
      <c r="M19" s="9">
        <f t="shared" si="1"/>
        <v>257733613.31</v>
      </c>
    </row>
    <row r="20" spans="1:13" x14ac:dyDescent="0.25">
      <c r="A20" s="8" t="s">
        <v>30</v>
      </c>
      <c r="B20" s="9">
        <v>47</v>
      </c>
      <c r="C20" s="9">
        <v>113</v>
      </c>
      <c r="D20" s="9"/>
      <c r="E20" s="9">
        <v>0</v>
      </c>
      <c r="F20" s="9">
        <v>0</v>
      </c>
      <c r="G20" s="9"/>
      <c r="H20" s="9">
        <v>0</v>
      </c>
      <c r="I20" s="9">
        <v>0</v>
      </c>
      <c r="J20" s="9">
        <v>0</v>
      </c>
      <c r="K20" s="9">
        <f t="shared" si="1"/>
        <v>47</v>
      </c>
      <c r="L20" s="9">
        <f t="shared" si="1"/>
        <v>113</v>
      </c>
      <c r="M20" s="9">
        <f t="shared" si="1"/>
        <v>0</v>
      </c>
    </row>
    <row r="21" spans="1:13" x14ac:dyDescent="0.25">
      <c r="A21" s="8" t="s">
        <v>31</v>
      </c>
      <c r="B21" s="9">
        <v>1111</v>
      </c>
      <c r="C21" s="9">
        <v>3498</v>
      </c>
      <c r="D21" s="9"/>
      <c r="E21" s="9">
        <v>7</v>
      </c>
      <c r="F21" s="9">
        <v>149</v>
      </c>
      <c r="G21" s="9"/>
      <c r="H21" s="9">
        <v>0</v>
      </c>
      <c r="I21" s="9">
        <v>0</v>
      </c>
      <c r="J21" s="9">
        <v>0</v>
      </c>
      <c r="K21" s="9">
        <f t="shared" si="1"/>
        <v>1118</v>
      </c>
      <c r="L21" s="9">
        <f t="shared" si="1"/>
        <v>3647</v>
      </c>
      <c r="M21" s="9">
        <f t="shared" si="1"/>
        <v>0</v>
      </c>
    </row>
    <row r="22" spans="1:13" x14ac:dyDescent="0.25">
      <c r="A22" s="8" t="s">
        <v>32</v>
      </c>
      <c r="B22" s="9">
        <v>1196</v>
      </c>
      <c r="C22" s="9">
        <v>3593</v>
      </c>
      <c r="D22" s="9"/>
      <c r="E22" s="9">
        <v>2</v>
      </c>
      <c r="F22" s="9">
        <v>26</v>
      </c>
      <c r="G22" s="9"/>
      <c r="H22" s="9">
        <v>0</v>
      </c>
      <c r="I22" s="9">
        <v>0</v>
      </c>
      <c r="J22" s="9">
        <v>0</v>
      </c>
      <c r="K22" s="9">
        <f t="shared" si="1"/>
        <v>1198</v>
      </c>
      <c r="L22" s="9">
        <f t="shared" si="1"/>
        <v>3619</v>
      </c>
      <c r="M22" s="9">
        <f t="shared" si="1"/>
        <v>0</v>
      </c>
    </row>
    <row r="23" spans="1:13" x14ac:dyDescent="0.25">
      <c r="A23" s="8" t="s">
        <v>33</v>
      </c>
      <c r="B23" s="9">
        <v>4884</v>
      </c>
      <c r="C23" s="9">
        <v>15264</v>
      </c>
      <c r="D23" s="9"/>
      <c r="E23" s="9">
        <v>113</v>
      </c>
      <c r="F23" s="9">
        <v>5556</v>
      </c>
      <c r="G23" s="9"/>
      <c r="H23" s="9">
        <v>1445</v>
      </c>
      <c r="I23" s="9">
        <v>1452</v>
      </c>
      <c r="J23" s="9">
        <v>35593354</v>
      </c>
      <c r="K23" s="9">
        <f t="shared" si="1"/>
        <v>6442</v>
      </c>
      <c r="L23" s="9">
        <f t="shared" si="1"/>
        <v>22272</v>
      </c>
      <c r="M23" s="9">
        <f t="shared" si="1"/>
        <v>35593354</v>
      </c>
    </row>
    <row r="24" spans="1:13" x14ac:dyDescent="0.25">
      <c r="A24" s="8" t="s">
        <v>34</v>
      </c>
      <c r="B24" s="9">
        <v>3782</v>
      </c>
      <c r="C24" s="9">
        <v>11420</v>
      </c>
      <c r="D24" s="9"/>
      <c r="E24" s="9">
        <v>118</v>
      </c>
      <c r="F24" s="9">
        <v>2617</v>
      </c>
      <c r="G24" s="9"/>
      <c r="H24" s="9">
        <v>0</v>
      </c>
      <c r="I24" s="9">
        <v>0</v>
      </c>
      <c r="J24" s="9">
        <v>0</v>
      </c>
      <c r="K24" s="9">
        <f t="shared" si="1"/>
        <v>3900</v>
      </c>
      <c r="L24" s="9">
        <f t="shared" si="1"/>
        <v>14037</v>
      </c>
      <c r="M24" s="9">
        <f t="shared" si="1"/>
        <v>0</v>
      </c>
    </row>
    <row r="25" spans="1:13" x14ac:dyDescent="0.25">
      <c r="A25" s="8" t="s">
        <v>59</v>
      </c>
      <c r="B25" s="9">
        <v>142</v>
      </c>
      <c r="C25" s="9">
        <v>407</v>
      </c>
      <c r="D25" s="9"/>
      <c r="E25" s="9">
        <v>3</v>
      </c>
      <c r="F25" s="9">
        <v>32</v>
      </c>
      <c r="G25" s="9"/>
      <c r="H25" s="9">
        <v>0</v>
      </c>
      <c r="I25" s="9">
        <v>0</v>
      </c>
      <c r="J25" s="9">
        <v>0</v>
      </c>
      <c r="K25" s="9">
        <f t="shared" si="1"/>
        <v>145</v>
      </c>
      <c r="L25" s="9">
        <f t="shared" si="1"/>
        <v>439</v>
      </c>
      <c r="M25" s="9">
        <f t="shared" si="1"/>
        <v>0</v>
      </c>
    </row>
    <row r="26" spans="1:13" x14ac:dyDescent="0.25">
      <c r="A26" s="8" t="s">
        <v>35</v>
      </c>
      <c r="B26" s="9">
        <v>11312</v>
      </c>
      <c r="C26" s="9">
        <v>33393</v>
      </c>
      <c r="D26" s="9"/>
      <c r="E26" s="9">
        <v>263</v>
      </c>
      <c r="F26" s="9">
        <v>7390</v>
      </c>
      <c r="G26" s="9"/>
      <c r="H26" s="9">
        <v>1065</v>
      </c>
      <c r="I26" s="9">
        <v>1312</v>
      </c>
      <c r="J26" s="9">
        <v>5201173</v>
      </c>
      <c r="K26" s="9">
        <f t="shared" si="1"/>
        <v>12640</v>
      </c>
      <c r="L26" s="9">
        <f t="shared" si="1"/>
        <v>42095</v>
      </c>
      <c r="M26" s="9">
        <f t="shared" si="1"/>
        <v>5201173</v>
      </c>
    </row>
    <row r="27" spans="1:13" x14ac:dyDescent="0.25">
      <c r="A27" s="8" t="s">
        <v>36</v>
      </c>
      <c r="B27" s="9">
        <v>206</v>
      </c>
      <c r="C27" s="9">
        <v>564</v>
      </c>
      <c r="D27" s="9"/>
      <c r="E27" s="9">
        <v>1</v>
      </c>
      <c r="F27" s="9">
        <v>8</v>
      </c>
      <c r="G27" s="9"/>
      <c r="H27" s="9">
        <v>0</v>
      </c>
      <c r="I27" s="9">
        <v>0</v>
      </c>
      <c r="J27" s="9">
        <v>0</v>
      </c>
      <c r="K27" s="9">
        <f t="shared" si="1"/>
        <v>207</v>
      </c>
      <c r="L27" s="9">
        <f t="shared" si="1"/>
        <v>572</v>
      </c>
      <c r="M27" s="9">
        <f t="shared" si="1"/>
        <v>0</v>
      </c>
    </row>
    <row r="28" spans="1:13" x14ac:dyDescent="0.25">
      <c r="A28" s="8" t="s">
        <v>37</v>
      </c>
      <c r="B28" s="9">
        <v>0</v>
      </c>
      <c r="C28" s="9">
        <v>0</v>
      </c>
      <c r="D28" s="9"/>
      <c r="E28" s="9">
        <v>0</v>
      </c>
      <c r="F28" s="9">
        <v>0</v>
      </c>
      <c r="G28" s="9"/>
      <c r="H28" s="9">
        <v>0</v>
      </c>
      <c r="I28" s="9">
        <v>0</v>
      </c>
      <c r="J28" s="9"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</row>
    <row r="29" spans="1:13" x14ac:dyDescent="0.25">
      <c r="A29" s="8" t="s">
        <v>38</v>
      </c>
      <c r="B29" s="9">
        <v>0</v>
      </c>
      <c r="C29" s="9">
        <v>0</v>
      </c>
      <c r="D29" s="9"/>
      <c r="E29" s="9">
        <v>64</v>
      </c>
      <c r="F29" s="9">
        <v>915</v>
      </c>
      <c r="G29" s="9"/>
      <c r="H29" s="9">
        <v>3</v>
      </c>
      <c r="I29" s="9">
        <v>5</v>
      </c>
      <c r="J29" s="9">
        <v>0</v>
      </c>
      <c r="K29" s="9">
        <f t="shared" si="1"/>
        <v>67</v>
      </c>
      <c r="L29" s="9">
        <f t="shared" si="1"/>
        <v>920</v>
      </c>
      <c r="M29" s="9">
        <f t="shared" si="1"/>
        <v>0</v>
      </c>
    </row>
    <row r="30" spans="1:13" x14ac:dyDescent="0.25">
      <c r="A30" s="8" t="s">
        <v>39</v>
      </c>
      <c r="B30" s="9">
        <v>1786</v>
      </c>
      <c r="C30" s="9">
        <v>4818</v>
      </c>
      <c r="D30" s="9"/>
      <c r="E30" s="9">
        <v>21</v>
      </c>
      <c r="F30" s="9">
        <v>206</v>
      </c>
      <c r="G30" s="9"/>
      <c r="H30" s="9">
        <v>15</v>
      </c>
      <c r="I30" s="9">
        <v>21</v>
      </c>
      <c r="J30" s="9">
        <v>191445</v>
      </c>
      <c r="K30" s="9">
        <f t="shared" si="1"/>
        <v>1822</v>
      </c>
      <c r="L30" s="9">
        <f t="shared" si="1"/>
        <v>5045</v>
      </c>
      <c r="M30" s="9">
        <f t="shared" si="1"/>
        <v>191445</v>
      </c>
    </row>
    <row r="31" spans="1:13" x14ac:dyDescent="0.25">
      <c r="A31" s="8" t="s">
        <v>40</v>
      </c>
      <c r="B31" s="9">
        <v>625</v>
      </c>
      <c r="C31" s="9">
        <v>1531</v>
      </c>
      <c r="D31" s="9"/>
      <c r="E31" s="9">
        <v>9</v>
      </c>
      <c r="F31" s="9">
        <v>58</v>
      </c>
      <c r="G31" s="9"/>
      <c r="H31" s="9">
        <v>0</v>
      </c>
      <c r="I31" s="9">
        <v>0</v>
      </c>
      <c r="J31" s="9">
        <v>0</v>
      </c>
      <c r="K31" s="9">
        <f t="shared" si="1"/>
        <v>634</v>
      </c>
      <c r="L31" s="9">
        <f t="shared" si="1"/>
        <v>1589</v>
      </c>
      <c r="M31" s="9">
        <f t="shared" si="1"/>
        <v>0</v>
      </c>
    </row>
    <row r="32" spans="1:13" x14ac:dyDescent="0.25">
      <c r="A32" s="8" t="s">
        <v>60</v>
      </c>
      <c r="B32" s="9">
        <v>37</v>
      </c>
      <c r="C32" s="9">
        <v>90</v>
      </c>
      <c r="D32" s="9"/>
      <c r="E32" s="9">
        <v>0</v>
      </c>
      <c r="F32" s="9">
        <v>0</v>
      </c>
      <c r="G32" s="9"/>
      <c r="H32" s="9">
        <v>5</v>
      </c>
      <c r="I32" s="9">
        <v>7</v>
      </c>
      <c r="J32" s="9">
        <v>29000</v>
      </c>
      <c r="K32" s="9">
        <f t="shared" si="1"/>
        <v>42</v>
      </c>
      <c r="L32" s="9">
        <f t="shared" si="1"/>
        <v>97</v>
      </c>
      <c r="M32" s="9">
        <f t="shared" si="1"/>
        <v>29000</v>
      </c>
    </row>
    <row r="33" spans="1:13" x14ac:dyDescent="0.25">
      <c r="A33" s="8" t="s">
        <v>41</v>
      </c>
      <c r="B33" s="9">
        <v>424</v>
      </c>
      <c r="C33" s="9">
        <v>1275</v>
      </c>
      <c r="D33" s="9"/>
      <c r="E33" s="9">
        <v>14</v>
      </c>
      <c r="F33" s="9">
        <v>412</v>
      </c>
      <c r="G33" s="9"/>
      <c r="H33" s="9">
        <v>46</v>
      </c>
      <c r="I33" s="9">
        <v>54</v>
      </c>
      <c r="J33" s="9">
        <v>629703</v>
      </c>
      <c r="K33" s="9">
        <f t="shared" si="1"/>
        <v>484</v>
      </c>
      <c r="L33" s="9">
        <f t="shared" si="1"/>
        <v>1741</v>
      </c>
      <c r="M33" s="9">
        <f t="shared" si="1"/>
        <v>629703</v>
      </c>
    </row>
    <row r="34" spans="1:13" x14ac:dyDescent="0.25">
      <c r="A34" s="8" t="s">
        <v>42</v>
      </c>
      <c r="B34" s="9">
        <v>2998</v>
      </c>
      <c r="C34" s="9">
        <v>7431</v>
      </c>
      <c r="D34" s="9"/>
      <c r="E34" s="9">
        <v>124</v>
      </c>
      <c r="F34" s="9">
        <v>824</v>
      </c>
      <c r="G34" s="9"/>
      <c r="H34" s="9">
        <v>26</v>
      </c>
      <c r="I34" s="9">
        <v>30</v>
      </c>
      <c r="J34" s="9">
        <v>377656</v>
      </c>
      <c r="K34" s="9">
        <f t="shared" si="1"/>
        <v>3148</v>
      </c>
      <c r="L34" s="9">
        <f t="shared" si="1"/>
        <v>8285</v>
      </c>
      <c r="M34" s="9">
        <f t="shared" si="1"/>
        <v>377656</v>
      </c>
    </row>
    <row r="35" spans="1:13" x14ac:dyDescent="0.25">
      <c r="A35" s="8" t="s">
        <v>43</v>
      </c>
      <c r="B35" s="9">
        <v>715</v>
      </c>
      <c r="C35" s="9">
        <v>2087</v>
      </c>
      <c r="D35" s="9"/>
      <c r="E35" s="9">
        <v>0</v>
      </c>
      <c r="F35" s="9">
        <v>0</v>
      </c>
      <c r="G35" s="9"/>
      <c r="H35" s="9">
        <v>529</v>
      </c>
      <c r="I35" s="9">
        <v>581</v>
      </c>
      <c r="J35" s="9">
        <v>8921828</v>
      </c>
      <c r="K35" s="9">
        <f t="shared" si="1"/>
        <v>1244</v>
      </c>
      <c r="L35" s="9">
        <f t="shared" si="1"/>
        <v>2668</v>
      </c>
      <c r="M35" s="9">
        <f t="shared" si="1"/>
        <v>8921828</v>
      </c>
    </row>
    <row r="36" spans="1:13" x14ac:dyDescent="0.25">
      <c r="A36" s="8" t="s">
        <v>61</v>
      </c>
      <c r="B36" s="9">
        <v>15</v>
      </c>
      <c r="C36" s="9">
        <v>41</v>
      </c>
      <c r="D36" s="9"/>
      <c r="E36" s="9">
        <v>0</v>
      </c>
      <c r="F36" s="9">
        <v>0</v>
      </c>
      <c r="G36" s="9"/>
      <c r="H36" s="9">
        <v>0</v>
      </c>
      <c r="I36" s="9">
        <v>0</v>
      </c>
      <c r="J36" s="9">
        <v>0</v>
      </c>
      <c r="K36" s="9">
        <f t="shared" si="1"/>
        <v>15</v>
      </c>
      <c r="L36" s="9">
        <f t="shared" si="1"/>
        <v>41</v>
      </c>
      <c r="M36" s="9">
        <f t="shared" si="1"/>
        <v>0</v>
      </c>
    </row>
    <row r="37" spans="1:13" x14ac:dyDescent="0.25">
      <c r="A37" s="8" t="s">
        <v>62</v>
      </c>
      <c r="B37" s="9">
        <v>22</v>
      </c>
      <c r="C37" s="9">
        <v>44</v>
      </c>
      <c r="D37" s="9"/>
      <c r="E37" s="9">
        <v>0</v>
      </c>
      <c r="F37" s="9">
        <v>0</v>
      </c>
      <c r="G37" s="9"/>
      <c r="H37" s="9">
        <v>0</v>
      </c>
      <c r="I37" s="9">
        <v>0</v>
      </c>
      <c r="J37" s="9">
        <v>0</v>
      </c>
      <c r="K37" s="9">
        <f t="shared" si="1"/>
        <v>22</v>
      </c>
      <c r="L37" s="9">
        <f t="shared" si="1"/>
        <v>44</v>
      </c>
      <c r="M37" s="9">
        <f t="shared" si="1"/>
        <v>0</v>
      </c>
    </row>
    <row r="38" spans="1:13" x14ac:dyDescent="0.25">
      <c r="A38" s="8" t="s">
        <v>63</v>
      </c>
      <c r="B38" s="9">
        <v>158</v>
      </c>
      <c r="C38" s="9">
        <v>399</v>
      </c>
      <c r="D38" s="9"/>
      <c r="E38" s="9">
        <v>0</v>
      </c>
      <c r="F38" s="9">
        <v>0</v>
      </c>
      <c r="G38" s="9"/>
      <c r="H38" s="9">
        <v>0</v>
      </c>
      <c r="I38" s="9">
        <v>0</v>
      </c>
      <c r="J38" s="9">
        <v>0</v>
      </c>
      <c r="K38" s="9">
        <f t="shared" si="1"/>
        <v>158</v>
      </c>
      <c r="L38" s="9">
        <f t="shared" si="1"/>
        <v>399</v>
      </c>
      <c r="M38" s="9">
        <f t="shared" si="1"/>
        <v>0</v>
      </c>
    </row>
    <row r="39" spans="1:13" x14ac:dyDescent="0.25">
      <c r="A39" s="8" t="s">
        <v>64</v>
      </c>
      <c r="B39" s="9">
        <v>40</v>
      </c>
      <c r="C39" s="9">
        <v>115</v>
      </c>
      <c r="D39" s="9"/>
      <c r="E39" s="9">
        <v>0</v>
      </c>
      <c r="F39" s="9">
        <v>0</v>
      </c>
      <c r="G39" s="9"/>
      <c r="H39" s="9">
        <v>0</v>
      </c>
      <c r="I39" s="9">
        <v>0</v>
      </c>
      <c r="J39" s="9">
        <v>0</v>
      </c>
      <c r="K39" s="9">
        <f t="shared" si="1"/>
        <v>40</v>
      </c>
      <c r="L39" s="9">
        <f t="shared" si="1"/>
        <v>115</v>
      </c>
      <c r="M39" s="9">
        <f t="shared" si="1"/>
        <v>0</v>
      </c>
    </row>
    <row r="40" spans="1:13" x14ac:dyDescent="0.25">
      <c r="A40" s="8" t="s">
        <v>65</v>
      </c>
      <c r="B40" s="9">
        <v>92</v>
      </c>
      <c r="C40" s="9">
        <v>266</v>
      </c>
      <c r="D40" s="9"/>
      <c r="E40" s="9">
        <v>0</v>
      </c>
      <c r="F40" s="9">
        <v>0</v>
      </c>
      <c r="G40" s="9"/>
      <c r="H40" s="9">
        <v>0</v>
      </c>
      <c r="I40" s="9">
        <v>0</v>
      </c>
      <c r="J40" s="9">
        <v>0</v>
      </c>
      <c r="K40" s="9">
        <f t="shared" si="1"/>
        <v>92</v>
      </c>
      <c r="L40" s="9">
        <f t="shared" si="1"/>
        <v>266</v>
      </c>
      <c r="M40" s="9">
        <f t="shared" si="1"/>
        <v>0</v>
      </c>
    </row>
    <row r="41" spans="1:13" x14ac:dyDescent="0.25">
      <c r="A41" s="8" t="s">
        <v>66</v>
      </c>
      <c r="B41" s="9">
        <v>137</v>
      </c>
      <c r="C41" s="9">
        <v>389</v>
      </c>
      <c r="D41" s="9"/>
      <c r="E41" s="9">
        <v>0</v>
      </c>
      <c r="F41" s="9">
        <v>0</v>
      </c>
      <c r="G41" s="9"/>
      <c r="H41" s="9">
        <v>0</v>
      </c>
      <c r="I41" s="9">
        <v>0</v>
      </c>
      <c r="J41" s="9">
        <v>0</v>
      </c>
      <c r="K41" s="9">
        <f t="shared" si="1"/>
        <v>137</v>
      </c>
      <c r="L41" s="9">
        <f t="shared" si="1"/>
        <v>389</v>
      </c>
      <c r="M41" s="9">
        <f t="shared" si="1"/>
        <v>0</v>
      </c>
    </row>
    <row r="42" spans="1:13" x14ac:dyDescent="0.25">
      <c r="A42" s="8" t="s">
        <v>44</v>
      </c>
      <c r="B42" s="9">
        <v>6512</v>
      </c>
      <c r="C42" s="9">
        <v>16639</v>
      </c>
      <c r="D42" s="9"/>
      <c r="E42" s="9">
        <v>98</v>
      </c>
      <c r="F42" s="9">
        <v>1715</v>
      </c>
      <c r="G42" s="9"/>
      <c r="H42" s="9">
        <v>70</v>
      </c>
      <c r="I42" s="9">
        <v>74</v>
      </c>
      <c r="J42" s="9">
        <v>1640840</v>
      </c>
      <c r="K42" s="9">
        <f t="shared" si="1"/>
        <v>6680</v>
      </c>
      <c r="L42" s="9">
        <f t="shared" si="1"/>
        <v>18428</v>
      </c>
      <c r="M42" s="9">
        <f t="shared" si="1"/>
        <v>1640840</v>
      </c>
    </row>
    <row r="43" spans="1:13" x14ac:dyDescent="0.25">
      <c r="A43" s="8" t="s">
        <v>45</v>
      </c>
      <c r="B43" s="9">
        <v>6741</v>
      </c>
      <c r="C43" s="9">
        <v>19361</v>
      </c>
      <c r="D43" s="9"/>
      <c r="E43" s="9">
        <v>164</v>
      </c>
      <c r="F43" s="9">
        <v>4160</v>
      </c>
      <c r="G43" s="9"/>
      <c r="H43" s="9">
        <v>3879</v>
      </c>
      <c r="I43" s="9">
        <v>4208</v>
      </c>
      <c r="J43" s="9">
        <v>60170608</v>
      </c>
      <c r="K43" s="9">
        <f t="shared" si="1"/>
        <v>10784</v>
      </c>
      <c r="L43" s="9">
        <f t="shared" si="1"/>
        <v>27729</v>
      </c>
      <c r="M43" s="9">
        <f t="shared" si="1"/>
        <v>60170608</v>
      </c>
    </row>
    <row r="44" spans="1:13" x14ac:dyDescent="0.25">
      <c r="A44" s="8" t="s">
        <v>46</v>
      </c>
      <c r="B44" s="9">
        <v>2965</v>
      </c>
      <c r="C44" s="9">
        <v>7976</v>
      </c>
      <c r="D44" s="9"/>
      <c r="E44" s="9">
        <v>110</v>
      </c>
      <c r="F44" s="9">
        <v>2597</v>
      </c>
      <c r="G44" s="9"/>
      <c r="H44" s="9">
        <v>2668</v>
      </c>
      <c r="I44" s="9">
        <v>2931</v>
      </c>
      <c r="J44" s="9">
        <v>34252331</v>
      </c>
      <c r="K44" s="9">
        <f t="shared" si="1"/>
        <v>5743</v>
      </c>
      <c r="L44" s="9">
        <f t="shared" si="1"/>
        <v>13504</v>
      </c>
      <c r="M44" s="9">
        <f t="shared" si="1"/>
        <v>34252331</v>
      </c>
    </row>
    <row r="45" spans="1:13" x14ac:dyDescent="0.25">
      <c r="A45" s="8" t="s">
        <v>47</v>
      </c>
      <c r="B45" s="9">
        <v>1573</v>
      </c>
      <c r="C45" s="9">
        <v>4100</v>
      </c>
      <c r="D45" s="9"/>
      <c r="E45" s="9">
        <v>9</v>
      </c>
      <c r="F45" s="9">
        <v>171</v>
      </c>
      <c r="G45" s="9"/>
      <c r="H45" s="9">
        <v>3</v>
      </c>
      <c r="I45" s="9">
        <v>5</v>
      </c>
      <c r="J45" s="9">
        <v>78401</v>
      </c>
      <c r="K45" s="9">
        <f t="shared" si="1"/>
        <v>1585</v>
      </c>
      <c r="L45" s="9">
        <f t="shared" si="1"/>
        <v>4276</v>
      </c>
      <c r="M45" s="9">
        <f t="shared" si="1"/>
        <v>78401</v>
      </c>
    </row>
    <row r="46" spans="1:13" x14ac:dyDescent="0.25">
      <c r="A46" s="8" t="s">
        <v>48</v>
      </c>
      <c r="B46" s="9">
        <v>52</v>
      </c>
      <c r="C46" s="9">
        <v>123</v>
      </c>
      <c r="D46" s="9"/>
      <c r="E46" s="9">
        <v>0</v>
      </c>
      <c r="F46" s="9">
        <v>0</v>
      </c>
      <c r="G46" s="9"/>
      <c r="H46" s="9">
        <v>0</v>
      </c>
      <c r="I46" s="9">
        <v>0</v>
      </c>
      <c r="J46" s="9">
        <v>0</v>
      </c>
      <c r="K46" s="9">
        <f t="shared" si="1"/>
        <v>52</v>
      </c>
      <c r="L46" s="9">
        <f t="shared" si="1"/>
        <v>123</v>
      </c>
      <c r="M46" s="9">
        <f t="shared" si="1"/>
        <v>0</v>
      </c>
    </row>
    <row r="47" spans="1:13" x14ac:dyDescent="0.25">
      <c r="A47" s="8" t="s">
        <v>49</v>
      </c>
      <c r="B47" s="9">
        <v>295</v>
      </c>
      <c r="C47" s="9">
        <v>761</v>
      </c>
      <c r="D47" s="9"/>
      <c r="E47" s="9">
        <v>226</v>
      </c>
      <c r="F47" s="9">
        <v>1003</v>
      </c>
      <c r="G47" s="9"/>
      <c r="H47" s="9">
        <v>0</v>
      </c>
      <c r="I47" s="9">
        <v>0</v>
      </c>
      <c r="J47" s="9">
        <v>0</v>
      </c>
      <c r="K47" s="9">
        <f t="shared" si="1"/>
        <v>521</v>
      </c>
      <c r="L47" s="9">
        <f t="shared" si="1"/>
        <v>1764</v>
      </c>
      <c r="M47" s="9">
        <f t="shared" si="1"/>
        <v>0</v>
      </c>
    </row>
    <row r="48" spans="1:13" x14ac:dyDescent="0.25">
      <c r="A48" s="6" t="s">
        <v>14</v>
      </c>
      <c r="B48" s="7">
        <f>SUM(B49:B88)</f>
        <v>94338</v>
      </c>
      <c r="C48" s="7">
        <f t="shared" ref="C48:M48" si="2">SUM(C49:C88)</f>
        <v>277959</v>
      </c>
      <c r="D48" s="7">
        <f t="shared" si="2"/>
        <v>0</v>
      </c>
      <c r="E48" s="7">
        <f t="shared" si="2"/>
        <v>20895</v>
      </c>
      <c r="F48" s="7">
        <f t="shared" si="2"/>
        <v>253983</v>
      </c>
      <c r="G48" s="7">
        <f t="shared" si="2"/>
        <v>0</v>
      </c>
      <c r="H48" s="7">
        <f t="shared" si="2"/>
        <v>34146</v>
      </c>
      <c r="I48" s="7">
        <f t="shared" si="2"/>
        <v>35559</v>
      </c>
      <c r="J48" s="7">
        <f t="shared" si="2"/>
        <v>428873669.19999999</v>
      </c>
      <c r="K48" s="7">
        <f t="shared" si="2"/>
        <v>149379</v>
      </c>
      <c r="L48" s="7">
        <f t="shared" si="2"/>
        <v>567501</v>
      </c>
      <c r="M48" s="7">
        <f t="shared" si="2"/>
        <v>428873669.19999999</v>
      </c>
    </row>
    <row r="49" spans="1:13" x14ac:dyDescent="0.25">
      <c r="A49" s="8" t="s">
        <v>18</v>
      </c>
      <c r="B49" s="9">
        <v>17</v>
      </c>
      <c r="C49" s="9">
        <v>53</v>
      </c>
      <c r="D49" s="9"/>
      <c r="E49" s="9">
        <v>1</v>
      </c>
      <c r="F49" s="9">
        <v>2</v>
      </c>
      <c r="G49" s="9"/>
      <c r="H49" s="9">
        <v>7</v>
      </c>
      <c r="I49" s="9">
        <v>7</v>
      </c>
      <c r="J49" s="9">
        <v>104215</v>
      </c>
      <c r="K49" s="9">
        <f t="shared" ref="K49:M64" si="3">SUM(B49+E49+H49)</f>
        <v>25</v>
      </c>
      <c r="L49" s="9">
        <f t="shared" si="3"/>
        <v>62</v>
      </c>
      <c r="M49" s="9">
        <f t="shared" si="3"/>
        <v>104215</v>
      </c>
    </row>
    <row r="50" spans="1:13" x14ac:dyDescent="0.25">
      <c r="A50" s="8" t="s">
        <v>19</v>
      </c>
      <c r="B50" s="9">
        <v>26706</v>
      </c>
      <c r="C50" s="9">
        <v>84707</v>
      </c>
      <c r="D50" s="9"/>
      <c r="E50" s="9">
        <v>17400</v>
      </c>
      <c r="F50" s="9">
        <v>165026</v>
      </c>
      <c r="G50" s="9"/>
      <c r="H50" s="9">
        <v>2005</v>
      </c>
      <c r="I50" s="9">
        <v>2131</v>
      </c>
      <c r="J50" s="9">
        <v>20365588.159999996</v>
      </c>
      <c r="K50" s="9">
        <f t="shared" si="3"/>
        <v>46111</v>
      </c>
      <c r="L50" s="9">
        <f t="shared" si="3"/>
        <v>251864</v>
      </c>
      <c r="M50" s="9">
        <f t="shared" si="3"/>
        <v>20365588.159999996</v>
      </c>
    </row>
    <row r="51" spans="1:13" x14ac:dyDescent="0.25">
      <c r="A51" s="8" t="s">
        <v>20</v>
      </c>
      <c r="B51" s="9">
        <v>352</v>
      </c>
      <c r="C51" s="9">
        <v>987</v>
      </c>
      <c r="D51" s="9"/>
      <c r="E51" s="9">
        <v>297</v>
      </c>
      <c r="F51" s="9">
        <v>8470</v>
      </c>
      <c r="G51" s="9"/>
      <c r="H51" s="9">
        <v>7933</v>
      </c>
      <c r="I51" s="9">
        <v>8015</v>
      </c>
      <c r="J51" s="9">
        <v>157246098.88999999</v>
      </c>
      <c r="K51" s="9">
        <f t="shared" si="3"/>
        <v>8582</v>
      </c>
      <c r="L51" s="9">
        <f t="shared" si="3"/>
        <v>17472</v>
      </c>
      <c r="M51" s="9">
        <f t="shared" si="3"/>
        <v>157246098.88999999</v>
      </c>
    </row>
    <row r="52" spans="1:13" x14ac:dyDescent="0.25">
      <c r="A52" s="8" t="s">
        <v>21</v>
      </c>
      <c r="B52" s="9">
        <v>403</v>
      </c>
      <c r="C52" s="9">
        <v>1013</v>
      </c>
      <c r="D52" s="9"/>
      <c r="E52" s="9">
        <v>859</v>
      </c>
      <c r="F52" s="9">
        <v>20761</v>
      </c>
      <c r="G52" s="9"/>
      <c r="H52" s="9">
        <v>1622</v>
      </c>
      <c r="I52" s="9">
        <v>1622</v>
      </c>
      <c r="J52" s="9">
        <v>25786975.189999998</v>
      </c>
      <c r="K52" s="9">
        <f t="shared" si="3"/>
        <v>2884</v>
      </c>
      <c r="L52" s="9">
        <f t="shared" si="3"/>
        <v>23396</v>
      </c>
      <c r="M52" s="9">
        <f t="shared" si="3"/>
        <v>25786975.189999998</v>
      </c>
    </row>
    <row r="53" spans="1:13" x14ac:dyDescent="0.25">
      <c r="A53" s="8" t="s">
        <v>22</v>
      </c>
      <c r="B53" s="9">
        <v>306</v>
      </c>
      <c r="C53" s="9">
        <v>811</v>
      </c>
      <c r="D53" s="9"/>
      <c r="E53" s="9">
        <v>29</v>
      </c>
      <c r="F53" s="9">
        <v>810</v>
      </c>
      <c r="G53" s="9"/>
      <c r="H53" s="9">
        <v>221</v>
      </c>
      <c r="I53" s="9">
        <v>221</v>
      </c>
      <c r="J53" s="9">
        <v>4715250.16</v>
      </c>
      <c r="K53" s="9">
        <f t="shared" si="3"/>
        <v>556</v>
      </c>
      <c r="L53" s="9">
        <f t="shared" si="3"/>
        <v>1842</v>
      </c>
      <c r="M53" s="9">
        <f t="shared" si="3"/>
        <v>4715250.16</v>
      </c>
    </row>
    <row r="54" spans="1:13" x14ac:dyDescent="0.25">
      <c r="A54" s="8" t="s">
        <v>23</v>
      </c>
      <c r="B54" s="9">
        <v>58</v>
      </c>
      <c r="C54" s="9">
        <v>173</v>
      </c>
      <c r="D54" s="9"/>
      <c r="E54" s="9">
        <v>0</v>
      </c>
      <c r="F54" s="9">
        <v>0</v>
      </c>
      <c r="G54" s="9"/>
      <c r="H54" s="9">
        <v>81</v>
      </c>
      <c r="I54" s="9">
        <v>81</v>
      </c>
      <c r="J54" s="9">
        <v>871284.5</v>
      </c>
      <c r="K54" s="9">
        <f t="shared" si="3"/>
        <v>139</v>
      </c>
      <c r="L54" s="9">
        <f t="shared" si="3"/>
        <v>254</v>
      </c>
      <c r="M54" s="9">
        <f t="shared" si="3"/>
        <v>871284.5</v>
      </c>
    </row>
    <row r="55" spans="1:13" x14ac:dyDescent="0.25">
      <c r="A55" s="8" t="s">
        <v>24</v>
      </c>
      <c r="B55" s="9">
        <v>72</v>
      </c>
      <c r="C55" s="9">
        <v>199</v>
      </c>
      <c r="D55" s="9"/>
      <c r="E55" s="9">
        <v>1</v>
      </c>
      <c r="F55" s="9">
        <v>3</v>
      </c>
      <c r="G55" s="9"/>
      <c r="H55" s="9">
        <v>0</v>
      </c>
      <c r="I55" s="9">
        <v>0</v>
      </c>
      <c r="J55" s="9">
        <v>0</v>
      </c>
      <c r="K55" s="9">
        <f t="shared" si="3"/>
        <v>73</v>
      </c>
      <c r="L55" s="9">
        <f t="shared" si="3"/>
        <v>202</v>
      </c>
      <c r="M55" s="9">
        <f t="shared" si="3"/>
        <v>0</v>
      </c>
    </row>
    <row r="56" spans="1:13" x14ac:dyDescent="0.25">
      <c r="A56" s="8" t="s">
        <v>25</v>
      </c>
      <c r="B56" s="9">
        <v>1335</v>
      </c>
      <c r="C56" s="9">
        <v>3337</v>
      </c>
      <c r="D56" s="9"/>
      <c r="E56" s="9">
        <v>95</v>
      </c>
      <c r="F56" s="9">
        <v>3300</v>
      </c>
      <c r="G56" s="9"/>
      <c r="H56" s="9">
        <v>874</v>
      </c>
      <c r="I56" s="9">
        <v>879</v>
      </c>
      <c r="J56" s="9">
        <v>12698574.939999999</v>
      </c>
      <c r="K56" s="9">
        <f t="shared" si="3"/>
        <v>2304</v>
      </c>
      <c r="L56" s="9">
        <f t="shared" si="3"/>
        <v>7516</v>
      </c>
      <c r="M56" s="9">
        <f t="shared" si="3"/>
        <v>12698574.939999999</v>
      </c>
    </row>
    <row r="57" spans="1:13" x14ac:dyDescent="0.25">
      <c r="A57" s="8" t="s">
        <v>26</v>
      </c>
      <c r="B57" s="9">
        <v>141</v>
      </c>
      <c r="C57" s="9">
        <v>371</v>
      </c>
      <c r="D57" s="9"/>
      <c r="E57" s="9">
        <v>0</v>
      </c>
      <c r="F57" s="9">
        <v>0</v>
      </c>
      <c r="G57" s="9"/>
      <c r="H57" s="9">
        <v>0</v>
      </c>
      <c r="I57" s="9">
        <v>0</v>
      </c>
      <c r="J57" s="9">
        <v>0</v>
      </c>
      <c r="K57" s="9">
        <f t="shared" si="3"/>
        <v>141</v>
      </c>
      <c r="L57" s="9">
        <f t="shared" si="3"/>
        <v>371</v>
      </c>
      <c r="M57" s="9">
        <f t="shared" si="3"/>
        <v>0</v>
      </c>
    </row>
    <row r="58" spans="1:13" x14ac:dyDescent="0.25">
      <c r="A58" s="8" t="s">
        <v>27</v>
      </c>
      <c r="B58" s="9">
        <v>33</v>
      </c>
      <c r="C58" s="9">
        <v>95</v>
      </c>
      <c r="D58" s="9"/>
      <c r="E58" s="9">
        <v>0</v>
      </c>
      <c r="F58" s="9">
        <v>0</v>
      </c>
      <c r="G58" s="9"/>
      <c r="H58" s="9">
        <v>0</v>
      </c>
      <c r="I58" s="9">
        <v>0</v>
      </c>
      <c r="J58" s="9">
        <v>0</v>
      </c>
      <c r="K58" s="9">
        <f t="shared" si="3"/>
        <v>33</v>
      </c>
      <c r="L58" s="9">
        <f t="shared" si="3"/>
        <v>95</v>
      </c>
      <c r="M58" s="9">
        <f t="shared" si="3"/>
        <v>0</v>
      </c>
    </row>
    <row r="59" spans="1:13" x14ac:dyDescent="0.25">
      <c r="A59" s="8" t="s">
        <v>28</v>
      </c>
      <c r="B59" s="9">
        <v>101</v>
      </c>
      <c r="C59" s="9">
        <v>312</v>
      </c>
      <c r="D59" s="9"/>
      <c r="E59" s="9">
        <v>2</v>
      </c>
      <c r="F59" s="9">
        <v>7</v>
      </c>
      <c r="G59" s="9"/>
      <c r="H59" s="9">
        <v>0</v>
      </c>
      <c r="I59" s="9">
        <v>0</v>
      </c>
      <c r="J59" s="9">
        <v>0</v>
      </c>
      <c r="K59" s="9">
        <f t="shared" si="3"/>
        <v>103</v>
      </c>
      <c r="L59" s="9">
        <f t="shared" si="3"/>
        <v>319</v>
      </c>
      <c r="M59" s="9">
        <f t="shared" si="3"/>
        <v>0</v>
      </c>
    </row>
    <row r="60" spans="1:13" x14ac:dyDescent="0.25">
      <c r="A60" s="8" t="s">
        <v>29</v>
      </c>
      <c r="B60" s="9">
        <v>17278</v>
      </c>
      <c r="C60" s="9">
        <v>51839</v>
      </c>
      <c r="D60" s="9"/>
      <c r="E60" s="9">
        <v>835</v>
      </c>
      <c r="F60" s="9">
        <v>25767</v>
      </c>
      <c r="G60" s="9"/>
      <c r="H60" s="9">
        <v>11502</v>
      </c>
      <c r="I60" s="9">
        <v>11817</v>
      </c>
      <c r="J60" s="9">
        <v>94576600.359999999</v>
      </c>
      <c r="K60" s="9">
        <f t="shared" si="3"/>
        <v>29615</v>
      </c>
      <c r="L60" s="9">
        <f t="shared" si="3"/>
        <v>89423</v>
      </c>
      <c r="M60" s="9">
        <f t="shared" si="3"/>
        <v>94576600.359999999</v>
      </c>
    </row>
    <row r="61" spans="1:13" x14ac:dyDescent="0.25">
      <c r="A61" s="8" t="s">
        <v>30</v>
      </c>
      <c r="B61" s="9">
        <v>76</v>
      </c>
      <c r="C61" s="9">
        <v>138</v>
      </c>
      <c r="D61" s="9"/>
      <c r="E61" s="9">
        <v>0</v>
      </c>
      <c r="F61" s="9">
        <v>0</v>
      </c>
      <c r="G61" s="9"/>
      <c r="H61" s="9">
        <v>0</v>
      </c>
      <c r="I61" s="9">
        <v>0</v>
      </c>
      <c r="J61" s="9">
        <v>0</v>
      </c>
      <c r="K61" s="9">
        <f t="shared" si="3"/>
        <v>76</v>
      </c>
      <c r="L61" s="9">
        <f t="shared" si="3"/>
        <v>138</v>
      </c>
      <c r="M61" s="9">
        <f t="shared" si="3"/>
        <v>0</v>
      </c>
    </row>
    <row r="62" spans="1:13" x14ac:dyDescent="0.25">
      <c r="A62" s="8" t="s">
        <v>31</v>
      </c>
      <c r="B62" s="9">
        <v>1192</v>
      </c>
      <c r="C62" s="9">
        <v>3741</v>
      </c>
      <c r="D62" s="9"/>
      <c r="E62" s="9">
        <v>7</v>
      </c>
      <c r="F62" s="9">
        <v>136</v>
      </c>
      <c r="G62" s="9"/>
      <c r="H62" s="9">
        <v>0</v>
      </c>
      <c r="I62" s="9">
        <v>0</v>
      </c>
      <c r="J62" s="9">
        <v>0</v>
      </c>
      <c r="K62" s="9">
        <f t="shared" si="3"/>
        <v>1199</v>
      </c>
      <c r="L62" s="9">
        <f t="shared" si="3"/>
        <v>3877</v>
      </c>
      <c r="M62" s="9">
        <f t="shared" si="3"/>
        <v>0</v>
      </c>
    </row>
    <row r="63" spans="1:13" x14ac:dyDescent="0.25">
      <c r="A63" s="8" t="s">
        <v>32</v>
      </c>
      <c r="B63" s="9">
        <v>1348</v>
      </c>
      <c r="C63" s="9">
        <v>4142</v>
      </c>
      <c r="D63" s="9"/>
      <c r="E63" s="9">
        <v>7</v>
      </c>
      <c r="F63" s="9">
        <v>97</v>
      </c>
      <c r="G63" s="9"/>
      <c r="H63" s="9">
        <v>0</v>
      </c>
      <c r="I63" s="9">
        <v>0</v>
      </c>
      <c r="J63" s="9">
        <v>0</v>
      </c>
      <c r="K63" s="9">
        <f t="shared" si="3"/>
        <v>1355</v>
      </c>
      <c r="L63" s="9">
        <f t="shared" si="3"/>
        <v>4239</v>
      </c>
      <c r="M63" s="9">
        <f t="shared" si="3"/>
        <v>0</v>
      </c>
    </row>
    <row r="64" spans="1:13" x14ac:dyDescent="0.25">
      <c r="A64" s="8" t="s">
        <v>33</v>
      </c>
      <c r="B64" s="9">
        <v>4691</v>
      </c>
      <c r="C64" s="9">
        <v>14492</v>
      </c>
      <c r="D64" s="9"/>
      <c r="E64" s="9">
        <v>121</v>
      </c>
      <c r="F64" s="9">
        <v>6206</v>
      </c>
      <c r="G64" s="9"/>
      <c r="H64" s="9">
        <v>1331</v>
      </c>
      <c r="I64" s="9">
        <v>1339</v>
      </c>
      <c r="J64" s="9">
        <v>3475392</v>
      </c>
      <c r="K64" s="9">
        <f t="shared" si="3"/>
        <v>6143</v>
      </c>
      <c r="L64" s="9">
        <f t="shared" si="3"/>
        <v>22037</v>
      </c>
      <c r="M64" s="9">
        <f t="shared" si="3"/>
        <v>3475392</v>
      </c>
    </row>
    <row r="65" spans="1:13" x14ac:dyDescent="0.25">
      <c r="A65" s="8" t="s">
        <v>34</v>
      </c>
      <c r="B65" s="9">
        <v>3971</v>
      </c>
      <c r="C65" s="9">
        <v>11894</v>
      </c>
      <c r="D65" s="9"/>
      <c r="E65" s="9">
        <v>114</v>
      </c>
      <c r="F65" s="9">
        <v>2138</v>
      </c>
      <c r="G65" s="9"/>
      <c r="H65" s="9">
        <v>0</v>
      </c>
      <c r="I65" s="9">
        <v>0</v>
      </c>
      <c r="J65" s="9">
        <v>0</v>
      </c>
      <c r="K65" s="9">
        <f t="shared" ref="K65:M88" si="4">SUM(B65+E65+H65)</f>
        <v>4085</v>
      </c>
      <c r="L65" s="9">
        <f t="shared" si="4"/>
        <v>14032</v>
      </c>
      <c r="M65" s="9">
        <f t="shared" si="4"/>
        <v>0</v>
      </c>
    </row>
    <row r="66" spans="1:13" x14ac:dyDescent="0.25">
      <c r="A66" s="8" t="s">
        <v>59</v>
      </c>
      <c r="B66" s="9">
        <v>132</v>
      </c>
      <c r="C66" s="9">
        <v>430</v>
      </c>
      <c r="D66" s="9"/>
      <c r="E66" s="9">
        <v>3</v>
      </c>
      <c r="F66" s="9">
        <v>32</v>
      </c>
      <c r="G66" s="9"/>
      <c r="H66" s="9">
        <v>0</v>
      </c>
      <c r="I66" s="9">
        <v>0</v>
      </c>
      <c r="J66" s="9">
        <v>0</v>
      </c>
      <c r="K66" s="9">
        <f t="shared" si="4"/>
        <v>135</v>
      </c>
      <c r="L66" s="9">
        <f t="shared" si="4"/>
        <v>462</v>
      </c>
      <c r="M66" s="9">
        <f t="shared" si="4"/>
        <v>0</v>
      </c>
    </row>
    <row r="67" spans="1:13" x14ac:dyDescent="0.25">
      <c r="A67" s="8" t="s">
        <v>35</v>
      </c>
      <c r="B67" s="9">
        <v>11104</v>
      </c>
      <c r="C67" s="9">
        <v>32161</v>
      </c>
      <c r="D67" s="9"/>
      <c r="E67" s="9">
        <v>268</v>
      </c>
      <c r="F67" s="9">
        <v>7515</v>
      </c>
      <c r="G67" s="9"/>
      <c r="H67" s="9">
        <v>1410</v>
      </c>
      <c r="I67" s="9">
        <v>1570</v>
      </c>
      <c r="J67" s="9">
        <v>23034076</v>
      </c>
      <c r="K67" s="9">
        <f t="shared" si="4"/>
        <v>12782</v>
      </c>
      <c r="L67" s="9">
        <f t="shared" si="4"/>
        <v>41246</v>
      </c>
      <c r="M67" s="9">
        <f t="shared" si="4"/>
        <v>23034076</v>
      </c>
    </row>
    <row r="68" spans="1:13" x14ac:dyDescent="0.25">
      <c r="A68" s="8" t="s">
        <v>36</v>
      </c>
      <c r="B68" s="9">
        <v>274</v>
      </c>
      <c r="C68" s="9">
        <v>750</v>
      </c>
      <c r="D68" s="9"/>
      <c r="E68" s="9">
        <v>5</v>
      </c>
      <c r="F68" s="9">
        <v>90</v>
      </c>
      <c r="G68" s="9"/>
      <c r="H68" s="9">
        <v>0</v>
      </c>
      <c r="I68" s="9">
        <v>0</v>
      </c>
      <c r="J68" s="9">
        <v>0</v>
      </c>
      <c r="K68" s="9">
        <f t="shared" si="4"/>
        <v>279</v>
      </c>
      <c r="L68" s="9">
        <f t="shared" si="4"/>
        <v>840</v>
      </c>
      <c r="M68" s="9">
        <f t="shared" si="4"/>
        <v>0</v>
      </c>
    </row>
    <row r="69" spans="1:13" x14ac:dyDescent="0.25">
      <c r="A69" s="8" t="s">
        <v>37</v>
      </c>
      <c r="B69" s="9">
        <v>0</v>
      </c>
      <c r="C69" s="9">
        <v>0</v>
      </c>
      <c r="D69" s="9"/>
      <c r="E69" s="9">
        <v>0</v>
      </c>
      <c r="F69" s="9">
        <v>0</v>
      </c>
      <c r="G69" s="9"/>
      <c r="H69" s="9">
        <v>0</v>
      </c>
      <c r="I69" s="9">
        <v>0</v>
      </c>
      <c r="J69" s="9">
        <v>0</v>
      </c>
      <c r="K69" s="9">
        <f t="shared" si="4"/>
        <v>0</v>
      </c>
      <c r="L69" s="9">
        <f t="shared" si="4"/>
        <v>0</v>
      </c>
      <c r="M69" s="9">
        <f t="shared" si="4"/>
        <v>0</v>
      </c>
    </row>
    <row r="70" spans="1:13" x14ac:dyDescent="0.25">
      <c r="A70" s="8" t="s">
        <v>38</v>
      </c>
      <c r="B70" s="9">
        <v>0</v>
      </c>
      <c r="C70" s="9">
        <v>0</v>
      </c>
      <c r="D70" s="9"/>
      <c r="E70" s="9">
        <v>62</v>
      </c>
      <c r="F70" s="9">
        <v>432</v>
      </c>
      <c r="G70" s="9"/>
      <c r="H70" s="9">
        <v>3</v>
      </c>
      <c r="I70" s="9">
        <v>5</v>
      </c>
      <c r="J70" s="9">
        <v>0</v>
      </c>
      <c r="K70" s="9">
        <f t="shared" si="4"/>
        <v>65</v>
      </c>
      <c r="L70" s="9">
        <f t="shared" si="4"/>
        <v>437</v>
      </c>
      <c r="M70" s="9">
        <f t="shared" si="4"/>
        <v>0</v>
      </c>
    </row>
    <row r="71" spans="1:13" x14ac:dyDescent="0.25">
      <c r="A71" s="8" t="s">
        <v>39</v>
      </c>
      <c r="B71" s="9">
        <v>1747</v>
      </c>
      <c r="C71" s="9">
        <v>4782</v>
      </c>
      <c r="D71" s="9"/>
      <c r="E71" s="9">
        <v>26</v>
      </c>
      <c r="F71" s="9">
        <v>300</v>
      </c>
      <c r="G71" s="9"/>
      <c r="H71" s="9">
        <v>16</v>
      </c>
      <c r="I71" s="9">
        <v>16</v>
      </c>
      <c r="J71" s="9">
        <v>3190</v>
      </c>
      <c r="K71" s="9">
        <f t="shared" si="4"/>
        <v>1789</v>
      </c>
      <c r="L71" s="9">
        <f t="shared" si="4"/>
        <v>5098</v>
      </c>
      <c r="M71" s="9">
        <f t="shared" si="4"/>
        <v>3190</v>
      </c>
    </row>
    <row r="72" spans="1:13" x14ac:dyDescent="0.25">
      <c r="A72" s="8" t="s">
        <v>40</v>
      </c>
      <c r="B72" s="9">
        <v>664</v>
      </c>
      <c r="C72" s="9">
        <v>1642</v>
      </c>
      <c r="D72" s="9"/>
      <c r="E72" s="9">
        <v>6</v>
      </c>
      <c r="F72" s="9">
        <v>26</v>
      </c>
      <c r="G72" s="9"/>
      <c r="H72" s="9">
        <v>0</v>
      </c>
      <c r="I72" s="9">
        <v>0</v>
      </c>
      <c r="J72" s="9">
        <v>0</v>
      </c>
      <c r="K72" s="9">
        <f t="shared" si="4"/>
        <v>670</v>
      </c>
      <c r="L72" s="9">
        <f t="shared" si="4"/>
        <v>1668</v>
      </c>
      <c r="M72" s="9">
        <f t="shared" si="4"/>
        <v>0</v>
      </c>
    </row>
    <row r="73" spans="1:13" x14ac:dyDescent="0.25">
      <c r="A73" s="8" t="s">
        <v>60</v>
      </c>
      <c r="B73" s="9">
        <v>44</v>
      </c>
      <c r="C73" s="9">
        <v>104</v>
      </c>
      <c r="D73" s="9"/>
      <c r="E73" s="9">
        <v>0</v>
      </c>
      <c r="F73" s="9">
        <v>0</v>
      </c>
      <c r="G73" s="9"/>
      <c r="H73" s="9">
        <v>5</v>
      </c>
      <c r="I73" s="9">
        <v>7</v>
      </c>
      <c r="J73" s="9">
        <v>5000</v>
      </c>
      <c r="K73" s="9">
        <f t="shared" si="4"/>
        <v>49</v>
      </c>
      <c r="L73" s="9">
        <f t="shared" si="4"/>
        <v>111</v>
      </c>
      <c r="M73" s="9">
        <f t="shared" si="4"/>
        <v>5000</v>
      </c>
    </row>
    <row r="74" spans="1:13" x14ac:dyDescent="0.25">
      <c r="A74" s="8" t="s">
        <v>41</v>
      </c>
      <c r="B74" s="9">
        <v>437</v>
      </c>
      <c r="C74" s="9">
        <v>1235</v>
      </c>
      <c r="D74" s="9"/>
      <c r="E74" s="9">
        <v>14</v>
      </c>
      <c r="F74" s="9">
        <v>509</v>
      </c>
      <c r="G74" s="9"/>
      <c r="H74" s="9">
        <v>35</v>
      </c>
      <c r="I74" s="9">
        <v>41</v>
      </c>
      <c r="J74" s="9">
        <v>81604</v>
      </c>
      <c r="K74" s="9">
        <f t="shared" si="4"/>
        <v>486</v>
      </c>
      <c r="L74" s="9">
        <f t="shared" si="4"/>
        <v>1785</v>
      </c>
      <c r="M74" s="9">
        <f t="shared" si="4"/>
        <v>81604</v>
      </c>
    </row>
    <row r="75" spans="1:13" x14ac:dyDescent="0.25">
      <c r="A75" s="8" t="s">
        <v>42</v>
      </c>
      <c r="B75" s="9">
        <v>3000</v>
      </c>
      <c r="C75" s="9">
        <v>7581</v>
      </c>
      <c r="D75" s="9"/>
      <c r="E75" s="9">
        <v>124</v>
      </c>
      <c r="F75" s="9">
        <v>674</v>
      </c>
      <c r="G75" s="9"/>
      <c r="H75" s="9">
        <v>26</v>
      </c>
      <c r="I75" s="9">
        <v>31</v>
      </c>
      <c r="J75" s="9">
        <v>14973</v>
      </c>
      <c r="K75" s="9">
        <f t="shared" si="4"/>
        <v>3150</v>
      </c>
      <c r="L75" s="9">
        <f t="shared" si="4"/>
        <v>8286</v>
      </c>
      <c r="M75" s="9">
        <f t="shared" si="4"/>
        <v>14973</v>
      </c>
    </row>
    <row r="76" spans="1:13" x14ac:dyDescent="0.25">
      <c r="A76" s="8" t="s">
        <v>43</v>
      </c>
      <c r="B76" s="9">
        <v>758</v>
      </c>
      <c r="C76" s="9">
        <v>2198</v>
      </c>
      <c r="D76" s="9"/>
      <c r="E76" s="9">
        <v>2</v>
      </c>
      <c r="F76" s="9">
        <v>19</v>
      </c>
      <c r="G76" s="9"/>
      <c r="H76" s="9">
        <v>539</v>
      </c>
      <c r="I76" s="9">
        <v>585</v>
      </c>
      <c r="J76" s="9">
        <v>4134773</v>
      </c>
      <c r="K76" s="9">
        <f t="shared" si="4"/>
        <v>1299</v>
      </c>
      <c r="L76" s="9">
        <f t="shared" si="4"/>
        <v>2802</v>
      </c>
      <c r="M76" s="9">
        <f t="shared" si="4"/>
        <v>4134773</v>
      </c>
    </row>
    <row r="77" spans="1:13" x14ac:dyDescent="0.25">
      <c r="A77" s="8" t="s">
        <v>61</v>
      </c>
      <c r="B77" s="9">
        <v>19</v>
      </c>
      <c r="C77" s="9">
        <v>56</v>
      </c>
      <c r="D77" s="9"/>
      <c r="E77" s="9">
        <v>0</v>
      </c>
      <c r="F77" s="9">
        <v>0</v>
      </c>
      <c r="G77" s="9"/>
      <c r="H77" s="9">
        <v>0</v>
      </c>
      <c r="I77" s="9">
        <v>0</v>
      </c>
      <c r="J77" s="9">
        <v>0</v>
      </c>
      <c r="K77" s="9">
        <f t="shared" si="4"/>
        <v>19</v>
      </c>
      <c r="L77" s="9">
        <f t="shared" si="4"/>
        <v>56</v>
      </c>
      <c r="M77" s="9">
        <f t="shared" si="4"/>
        <v>0</v>
      </c>
    </row>
    <row r="78" spans="1:13" x14ac:dyDescent="0.25">
      <c r="A78" s="8" t="s">
        <v>62</v>
      </c>
      <c r="B78" s="9">
        <v>23</v>
      </c>
      <c r="C78" s="9">
        <v>42</v>
      </c>
      <c r="D78" s="9"/>
      <c r="E78" s="9">
        <v>0</v>
      </c>
      <c r="F78" s="9">
        <v>0</v>
      </c>
      <c r="G78" s="9"/>
      <c r="H78" s="9">
        <v>0</v>
      </c>
      <c r="I78" s="9">
        <v>0</v>
      </c>
      <c r="J78" s="9">
        <v>0</v>
      </c>
      <c r="K78" s="9">
        <f t="shared" si="4"/>
        <v>23</v>
      </c>
      <c r="L78" s="9">
        <f t="shared" si="4"/>
        <v>42</v>
      </c>
      <c r="M78" s="9">
        <f t="shared" si="4"/>
        <v>0</v>
      </c>
    </row>
    <row r="79" spans="1:13" x14ac:dyDescent="0.25">
      <c r="A79" s="8" t="s">
        <v>63</v>
      </c>
      <c r="B79" s="9">
        <v>115</v>
      </c>
      <c r="C79" s="9">
        <v>294</v>
      </c>
      <c r="D79" s="9"/>
      <c r="E79" s="9">
        <v>0</v>
      </c>
      <c r="F79" s="9">
        <v>0</v>
      </c>
      <c r="G79" s="9"/>
      <c r="H79" s="9">
        <v>0</v>
      </c>
      <c r="I79" s="9">
        <v>0</v>
      </c>
      <c r="J79" s="9">
        <v>0</v>
      </c>
      <c r="K79" s="9">
        <f t="shared" si="4"/>
        <v>115</v>
      </c>
      <c r="L79" s="9">
        <f t="shared" si="4"/>
        <v>294</v>
      </c>
      <c r="M79" s="9">
        <f t="shared" si="4"/>
        <v>0</v>
      </c>
    </row>
    <row r="80" spans="1:13" x14ac:dyDescent="0.25">
      <c r="A80" s="8" t="s">
        <v>64</v>
      </c>
      <c r="B80" s="9">
        <v>61</v>
      </c>
      <c r="C80" s="9">
        <v>146</v>
      </c>
      <c r="D80" s="9"/>
      <c r="E80" s="9">
        <v>0</v>
      </c>
      <c r="F80" s="9">
        <v>0</v>
      </c>
      <c r="G80" s="9"/>
      <c r="H80" s="9">
        <v>0</v>
      </c>
      <c r="I80" s="9">
        <v>0</v>
      </c>
      <c r="J80" s="9">
        <v>0</v>
      </c>
      <c r="K80" s="9">
        <f t="shared" si="4"/>
        <v>61</v>
      </c>
      <c r="L80" s="9">
        <f t="shared" si="4"/>
        <v>146</v>
      </c>
      <c r="M80" s="9">
        <f t="shared" si="4"/>
        <v>0</v>
      </c>
    </row>
    <row r="81" spans="1:13" x14ac:dyDescent="0.25">
      <c r="A81" s="8" t="s">
        <v>65</v>
      </c>
      <c r="B81" s="9">
        <v>61</v>
      </c>
      <c r="C81" s="9">
        <v>178</v>
      </c>
      <c r="D81" s="9"/>
      <c r="E81" s="9">
        <v>0</v>
      </c>
      <c r="F81" s="9">
        <v>0</v>
      </c>
      <c r="G81" s="9"/>
      <c r="H81" s="9">
        <v>0</v>
      </c>
      <c r="I81" s="9">
        <v>0</v>
      </c>
      <c r="J81" s="9">
        <v>0</v>
      </c>
      <c r="K81" s="9">
        <f t="shared" si="4"/>
        <v>61</v>
      </c>
      <c r="L81" s="9">
        <f t="shared" si="4"/>
        <v>178</v>
      </c>
      <c r="M81" s="9">
        <f t="shared" si="4"/>
        <v>0</v>
      </c>
    </row>
    <row r="82" spans="1:13" x14ac:dyDescent="0.25">
      <c r="A82" s="8" t="s">
        <v>66</v>
      </c>
      <c r="B82" s="9">
        <v>102</v>
      </c>
      <c r="C82" s="9">
        <v>285</v>
      </c>
      <c r="D82" s="9"/>
      <c r="E82" s="9">
        <v>0</v>
      </c>
      <c r="F82" s="9">
        <v>0</v>
      </c>
      <c r="G82" s="9"/>
      <c r="H82" s="9">
        <v>0</v>
      </c>
      <c r="I82" s="9">
        <v>0</v>
      </c>
      <c r="J82" s="9">
        <v>0</v>
      </c>
      <c r="K82" s="9">
        <f t="shared" si="4"/>
        <v>102</v>
      </c>
      <c r="L82" s="9">
        <f t="shared" si="4"/>
        <v>285</v>
      </c>
      <c r="M82" s="9">
        <f t="shared" si="4"/>
        <v>0</v>
      </c>
    </row>
    <row r="83" spans="1:13" x14ac:dyDescent="0.25">
      <c r="A83" s="8" t="s">
        <v>44</v>
      </c>
      <c r="B83" s="9">
        <v>6349</v>
      </c>
      <c r="C83" s="9">
        <v>16012</v>
      </c>
      <c r="D83" s="9"/>
      <c r="E83" s="9">
        <v>92</v>
      </c>
      <c r="F83" s="9">
        <v>1686</v>
      </c>
      <c r="G83" s="9"/>
      <c r="H83" s="9">
        <v>42</v>
      </c>
      <c r="I83" s="9">
        <v>46</v>
      </c>
      <c r="J83" s="9">
        <v>31394</v>
      </c>
      <c r="K83" s="9">
        <f t="shared" si="4"/>
        <v>6483</v>
      </c>
      <c r="L83" s="9">
        <f t="shared" si="4"/>
        <v>17744</v>
      </c>
      <c r="M83" s="9">
        <f t="shared" si="4"/>
        <v>31394</v>
      </c>
    </row>
    <row r="84" spans="1:13" x14ac:dyDescent="0.25">
      <c r="A84" s="8" t="s">
        <v>45</v>
      </c>
      <c r="B84" s="9">
        <v>6403</v>
      </c>
      <c r="C84" s="9">
        <v>18560</v>
      </c>
      <c r="D84" s="9"/>
      <c r="E84" s="9">
        <v>173</v>
      </c>
      <c r="F84" s="9">
        <v>4216</v>
      </c>
      <c r="G84" s="9"/>
      <c r="H84" s="9">
        <v>3831</v>
      </c>
      <c r="I84" s="9">
        <v>4218</v>
      </c>
      <c r="J84" s="9">
        <v>42747677</v>
      </c>
      <c r="K84" s="9">
        <f t="shared" si="4"/>
        <v>10407</v>
      </c>
      <c r="L84" s="9">
        <f t="shared" si="4"/>
        <v>26994</v>
      </c>
      <c r="M84" s="9">
        <f t="shared" si="4"/>
        <v>42747677</v>
      </c>
    </row>
    <row r="85" spans="1:13" x14ac:dyDescent="0.25">
      <c r="A85" s="8" t="s">
        <v>46</v>
      </c>
      <c r="B85" s="9">
        <v>2923</v>
      </c>
      <c r="C85" s="9">
        <v>7811</v>
      </c>
      <c r="D85" s="9"/>
      <c r="E85" s="9">
        <v>110</v>
      </c>
      <c r="F85" s="9">
        <v>2729</v>
      </c>
      <c r="G85" s="9"/>
      <c r="H85" s="9">
        <v>2648</v>
      </c>
      <c r="I85" s="9">
        <v>2913</v>
      </c>
      <c r="J85" s="9">
        <v>38952566</v>
      </c>
      <c r="K85" s="9">
        <f t="shared" si="4"/>
        <v>5681</v>
      </c>
      <c r="L85" s="9">
        <f t="shared" si="4"/>
        <v>13453</v>
      </c>
      <c r="M85" s="9">
        <f t="shared" si="4"/>
        <v>38952566</v>
      </c>
    </row>
    <row r="86" spans="1:13" x14ac:dyDescent="0.25">
      <c r="A86" s="8" t="s">
        <v>47</v>
      </c>
      <c r="B86" s="9">
        <v>1654</v>
      </c>
      <c r="C86" s="9">
        <v>4353</v>
      </c>
      <c r="D86" s="9"/>
      <c r="E86" s="9">
        <v>11</v>
      </c>
      <c r="F86" s="9">
        <v>201</v>
      </c>
      <c r="G86" s="9"/>
      <c r="H86" s="9">
        <v>15</v>
      </c>
      <c r="I86" s="9">
        <v>15</v>
      </c>
      <c r="J86" s="9">
        <v>28437</v>
      </c>
      <c r="K86" s="9">
        <f t="shared" si="4"/>
        <v>1680</v>
      </c>
      <c r="L86" s="9">
        <f t="shared" si="4"/>
        <v>4569</v>
      </c>
      <c r="M86" s="9">
        <f t="shared" si="4"/>
        <v>28437</v>
      </c>
    </row>
    <row r="87" spans="1:13" x14ac:dyDescent="0.25">
      <c r="A87" s="8" t="s">
        <v>48</v>
      </c>
      <c r="B87" s="9">
        <v>58</v>
      </c>
      <c r="C87" s="9">
        <v>138</v>
      </c>
      <c r="D87" s="9"/>
      <c r="E87" s="9">
        <v>0</v>
      </c>
      <c r="F87" s="9">
        <v>0</v>
      </c>
      <c r="G87" s="9"/>
      <c r="H87" s="9">
        <v>0</v>
      </c>
      <c r="I87" s="9">
        <v>0</v>
      </c>
      <c r="J87" s="9">
        <v>0</v>
      </c>
      <c r="K87" s="9">
        <f t="shared" si="4"/>
        <v>58</v>
      </c>
      <c r="L87" s="9">
        <f t="shared" si="4"/>
        <v>138</v>
      </c>
      <c r="M87" s="9">
        <f t="shared" si="4"/>
        <v>0</v>
      </c>
    </row>
    <row r="88" spans="1:13" x14ac:dyDescent="0.25">
      <c r="A88" s="8" t="s">
        <v>49</v>
      </c>
      <c r="B88" s="9">
        <v>330</v>
      </c>
      <c r="C88" s="9">
        <v>897</v>
      </c>
      <c r="D88" s="9"/>
      <c r="E88" s="9">
        <v>231</v>
      </c>
      <c r="F88" s="9">
        <v>2831</v>
      </c>
      <c r="G88" s="9"/>
      <c r="H88" s="9">
        <v>0</v>
      </c>
      <c r="I88" s="9">
        <v>0</v>
      </c>
      <c r="J88" s="9">
        <v>0</v>
      </c>
      <c r="K88" s="9">
        <f t="shared" si="4"/>
        <v>561</v>
      </c>
      <c r="L88" s="9">
        <f t="shared" si="4"/>
        <v>3728</v>
      </c>
      <c r="M88" s="9">
        <f t="shared" si="4"/>
        <v>0</v>
      </c>
    </row>
    <row r="89" spans="1:13" ht="15.75" thickBot="1" x14ac:dyDescent="0.3">
      <c r="A89" s="10" t="s">
        <v>15</v>
      </c>
      <c r="B89" s="11">
        <f>SUM(B7,B48)</f>
        <v>188166</v>
      </c>
      <c r="C89" s="11">
        <f t="shared" ref="C89:M89" si="5">SUM(C7,C48)</f>
        <v>553218</v>
      </c>
      <c r="D89" s="11">
        <f t="shared" si="5"/>
        <v>0</v>
      </c>
      <c r="E89" s="11">
        <f t="shared" si="5"/>
        <v>41883</v>
      </c>
      <c r="F89" s="11">
        <f t="shared" si="5"/>
        <v>513212</v>
      </c>
      <c r="G89" s="11">
        <f t="shared" si="5"/>
        <v>0</v>
      </c>
      <c r="H89" s="11">
        <f t="shared" si="5"/>
        <v>68003</v>
      </c>
      <c r="I89" s="11">
        <f t="shared" si="5"/>
        <v>70856</v>
      </c>
      <c r="J89" s="11">
        <f t="shared" si="5"/>
        <v>974357890.00999999</v>
      </c>
      <c r="K89" s="11">
        <f t="shared" si="5"/>
        <v>298052</v>
      </c>
      <c r="L89" s="11">
        <f t="shared" si="5"/>
        <v>1137286</v>
      </c>
      <c r="M89" s="11">
        <f t="shared" si="5"/>
        <v>974357890.00999999</v>
      </c>
    </row>
  </sheetData>
  <mergeCells count="6">
    <mergeCell ref="A1:M1"/>
    <mergeCell ref="A2:M2"/>
    <mergeCell ref="A3:M3"/>
    <mergeCell ref="B5:D5"/>
    <mergeCell ref="E5:G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Rey Garcia</dc:creator>
  <cp:lastModifiedBy>Andrea Braun Cirano</cp:lastModifiedBy>
  <dcterms:created xsi:type="dcterms:W3CDTF">2016-05-30T15:57:52Z</dcterms:created>
  <dcterms:modified xsi:type="dcterms:W3CDTF">2018-10-09T15:42:59Z</dcterms:modified>
</cp:coreProperties>
</file>