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<sst xmlns="http://schemas.openxmlformats.org/spreadsheetml/2006/main" count="412" uniqueCount="160">
  <si>
    <t>REGISTRO DE DATOS DOCUMENTO UNICO DE SALIDA-ACEPTACION A TRAMITE</t>
  </si>
  <si>
    <t>MENSAJE ENVIADO POR DESPACHADORES</t>
  </si>
  <si>
    <t>ENCABEZADO</t>
  </si>
  <si>
    <t>NOMBRE CAMPO</t>
  </si>
  <si>
    <t>EDICION</t>
  </si>
  <si>
    <t xml:space="preserve">LARGO </t>
  </si>
  <si>
    <t>DECIMAL</t>
  </si>
  <si>
    <t>VALOR</t>
  </si>
  <si>
    <t>001</t>
  </si>
  <si>
    <t>TIPO DE REGISTRO</t>
  </si>
  <si>
    <t>N</t>
  </si>
  <si>
    <t>"01"</t>
  </si>
  <si>
    <t>002</t>
  </si>
  <si>
    <t>TIPO DE ENVIO</t>
  </si>
  <si>
    <t>DESPACHADOR (CODIGO)</t>
  </si>
  <si>
    <t>A</t>
  </si>
  <si>
    <t>NUMERO INTERNO DE DESPACHO</t>
  </si>
  <si>
    <t>FECHA ACEPTACION</t>
  </si>
  <si>
    <t>D</t>
  </si>
  <si>
    <t>NÚMERO DE ACEPTACIÓN</t>
  </si>
  <si>
    <t>DV NUM. DE ACEPTACIÓN</t>
  </si>
  <si>
    <t>ADUANA (CODIGO)</t>
  </si>
  <si>
    <t>TIPO OPERACIÓN (CODIGO)</t>
  </si>
  <si>
    <t>APELLIDO CONSIGNANTE O EXPORTADOR</t>
  </si>
  <si>
    <t>NOMBRE CONSIGNANTE O EXPORTADOR</t>
  </si>
  <si>
    <t>CÓDIGO RUT</t>
  </si>
  <si>
    <t>RUT CONSIGNANTE O EXPORTADOR</t>
  </si>
  <si>
    <t>DV</t>
  </si>
  <si>
    <t>PORCENTAJE CONSIGNANTE O EXP.</t>
  </si>
  <si>
    <t>DIRECCIÓN</t>
  </si>
  <si>
    <t>COMUNA (CODIGO)</t>
  </si>
  <si>
    <t>APELLIDO EXP SEC</t>
  </si>
  <si>
    <t>NOMBRE EXP SEC</t>
  </si>
  <si>
    <t>COD. RUT EXP SECUNDARIO</t>
  </si>
  <si>
    <t>RUT EXP. SEC</t>
  </si>
  <si>
    <t>% (PORCENTAJE EXP. SECUNDARIO)</t>
  </si>
  <si>
    <t>NOMBRE CONSIGNATARIO</t>
  </si>
  <si>
    <t>PUERTO DE EMBARQUE (CODIGO</t>
  </si>
  <si>
    <t>PUERTO DE EMBARQUE (GLOSA)</t>
  </si>
  <si>
    <t>REGION DE ORIGEN (CÓD. REG. DEL PAÍS)</t>
  </si>
  <si>
    <t>TIPO DE CARGA (CODIGO)</t>
  </si>
  <si>
    <t>VÍA TRANSPORTE (CODIGO)</t>
  </si>
  <si>
    <t>PUERTO DESEMBARQUE (CODIGO)</t>
  </si>
  <si>
    <t>PUERTO DE DESEMBARQUE (GLOSA)</t>
  </si>
  <si>
    <t>PAÍS DE DESTINO (CODIGO)</t>
  </si>
  <si>
    <t>PAÍS DESTINO (GLOSA)</t>
  </si>
  <si>
    <t>NOMBRE CÍA. TRANSPORTAD.</t>
  </si>
  <si>
    <t>PAÍS C.T. (CODIGO)</t>
  </si>
  <si>
    <t>RUT CIA. TRANSPORTADORA</t>
  </si>
  <si>
    <t>D.V RUT CIA. TRANSPORTADORA</t>
  </si>
  <si>
    <t>EMISOR DOCUMENTO DE TRANSPORTE</t>
  </si>
  <si>
    <t>RUT EMISOR DOC. TRANSPORTE</t>
  </si>
  <si>
    <t>D.V. RUT EMISOR DOC. TRANSPORTE</t>
  </si>
  <si>
    <t>CODIGO TIPO DE AUTORIZACION</t>
  </si>
  <si>
    <t>NUMERO INFORME EXPORTACION</t>
  </si>
  <si>
    <t>DVNUMERO INFORME EXPORTACION</t>
  </si>
  <si>
    <t>FECHA INFORME EXPORTACION</t>
  </si>
  <si>
    <t>MONEDA (CODIGO)</t>
  </si>
  <si>
    <t>MODALIDAD DE VENTA (CODIGO)</t>
  </si>
  <si>
    <t>CLAUSULA DE VENTA (CODIGO)</t>
  </si>
  <si>
    <t>FORMA DE PAGO (CODIGO)</t>
  </si>
  <si>
    <t>VALOR  CLAUSULA DE VENTA</t>
  </si>
  <si>
    <t>COMISIONES EN EL EXTERIOR</t>
  </si>
  <si>
    <t>OTROS GASTOS DEDUCIBLES</t>
  </si>
  <si>
    <t>VALOR LÍQUIDO DE RETORNO</t>
  </si>
  <si>
    <t>Nº DOCUMENTO REGIMEN SUSPENSIVO</t>
  </si>
  <si>
    <t>ADUANA REGIMEN SUSPENSIVO</t>
  </si>
  <si>
    <t>PLAZO DE VIGENCIA RS</t>
  </si>
  <si>
    <t>TOTAL ITEM</t>
  </si>
  <si>
    <t>TOTAL BULTOS</t>
  </si>
  <si>
    <t>PESO BRUTO TOTAL</t>
  </si>
  <si>
    <t>TOTAL VALOR FOB</t>
  </si>
  <si>
    <t>VALOR DEL FLETE</t>
  </si>
  <si>
    <t>Código (% flete teórico)</t>
  </si>
  <si>
    <t>VALOR DEL SEGURO</t>
  </si>
  <si>
    <t>Código (% seguro teórico)</t>
  </si>
  <si>
    <t>VALOR CIF</t>
  </si>
  <si>
    <t>CANTIDAD DE SECUENCIAS H.A.</t>
  </si>
  <si>
    <t>NUMERO ENCRIPTADO</t>
  </si>
  <si>
    <t>NOMBRE DE LA NAVE</t>
  </si>
  <si>
    <t>NUMERO DE VIAJE</t>
  </si>
  <si>
    <t xml:space="preserve">NUMERO DE PARCIALIDAD </t>
  </si>
  <si>
    <t>TOTAL PARCIALIDAD</t>
  </si>
  <si>
    <t>PARCIAL</t>
  </si>
  <si>
    <t>OBSERVACIONES</t>
  </si>
  <si>
    <t>HORA USUARIO</t>
  </si>
  <si>
    <t>LOGIN USUARIO</t>
  </si>
  <si>
    <t>ITEMS</t>
  </si>
  <si>
    <t>LARGO</t>
  </si>
  <si>
    <t>INICIO</t>
  </si>
  <si>
    <t>TERM</t>
  </si>
  <si>
    <t>TIPO REGISTRO</t>
  </si>
  <si>
    <t>"04"</t>
  </si>
  <si>
    <t>ITEMES</t>
  </si>
  <si>
    <t>AUTORIZACION A TRAMITE</t>
  </si>
  <si>
    <t>DESPACHADOR</t>
  </si>
  <si>
    <t>NUMERO INTERNO DESPACHO</t>
  </si>
  <si>
    <t>NUMERO DE ITEM</t>
  </si>
  <si>
    <t>NUMERO ACEPTACION</t>
  </si>
  <si>
    <t>NOMBRE</t>
  </si>
  <si>
    <t>ATRIBUTO1</t>
  </si>
  <si>
    <t>ATRIBUTO2</t>
  </si>
  <si>
    <t>ATRIBUTO3</t>
  </si>
  <si>
    <t>ATRIBUTO4</t>
  </si>
  <si>
    <t>ATRIBUTO5</t>
  </si>
  <si>
    <t>ATRIBUTO6</t>
  </si>
  <si>
    <t>CODIGO ARANCEL</t>
  </si>
  <si>
    <t>UNIDAD DE MEDIDA</t>
  </si>
  <si>
    <t>CANTIDAD DE MERCANCIA</t>
  </si>
  <si>
    <t>FOB UNITARIO</t>
  </si>
  <si>
    <t xml:space="preserve">FOBUS             </t>
  </si>
  <si>
    <t>CODIGOOBSERVACION1</t>
  </si>
  <si>
    <t xml:space="preserve">VALOROBSERVACION1 </t>
  </si>
  <si>
    <t xml:space="preserve">GLOSAOBSERVACION1 </t>
  </si>
  <si>
    <t>CODIGOOBSERVACION2</t>
  </si>
  <si>
    <t xml:space="preserve">VALOROBSERVACION2 </t>
  </si>
  <si>
    <t xml:space="preserve">GLOSAOBSERVACION2 </t>
  </si>
  <si>
    <t>CODIGOOBSERVACION3</t>
  </si>
  <si>
    <t xml:space="preserve">VALOROBSERVACION3  </t>
  </si>
  <si>
    <t xml:space="preserve">GLOSAOBSERVACION3  </t>
  </si>
  <si>
    <t xml:space="preserve">PESOBRUTOITEM      </t>
  </si>
  <si>
    <t>TOTAL</t>
  </si>
  <si>
    <t xml:space="preserve">INICIO </t>
  </si>
  <si>
    <t>TERMINO</t>
  </si>
  <si>
    <t>ENCABEZADO DUS</t>
  </si>
  <si>
    <t>BULTOS</t>
  </si>
  <si>
    <t>"05"</t>
  </si>
  <si>
    <t>NUMERO DE BULTO(SEC)</t>
  </si>
  <si>
    <t>TIPO DE BULTO</t>
  </si>
  <si>
    <t>CANTIDAD DE BULTOS</t>
  </si>
  <si>
    <t>IDENTIFICACION BULTOS NO CONT.</t>
  </si>
  <si>
    <t>SUBCONTINENTE</t>
  </si>
  <si>
    <t>CONTENEDOR</t>
  </si>
  <si>
    <t>DESDE</t>
  </si>
  <si>
    <t>HASTA</t>
  </si>
  <si>
    <t>"06"</t>
  </si>
  <si>
    <t>SIGLAS CONTENEDORES</t>
  </si>
  <si>
    <t>NUMERO SEC.  DE BULTO</t>
  </si>
  <si>
    <t>SIGLA</t>
  </si>
  <si>
    <t>DOC.TRANSP</t>
  </si>
  <si>
    <t>"02"</t>
  </si>
  <si>
    <t>Documentos de Transporte</t>
  </si>
  <si>
    <t>N. SEC. DOC. TRANSPORTE</t>
  </si>
  <si>
    <t>NUMERO DOC. TRANSPORTE</t>
  </si>
  <si>
    <t>FECHA DOC. TRANSPORTE</t>
  </si>
  <si>
    <t>VISTOS BUENOS</t>
  </si>
  <si>
    <t>"03"</t>
  </si>
  <si>
    <t>Nº SECUENCIA VºBº</t>
  </si>
  <si>
    <t>CODIGO VºBº</t>
  </si>
  <si>
    <t>RESOLUCION VºBº</t>
  </si>
  <si>
    <t>FECHA RES. VºBº</t>
  </si>
  <si>
    <t>GLOSA VºBº</t>
  </si>
  <si>
    <t>RESPUESTA DUS DE ADUANA ACEPTADO</t>
  </si>
  <si>
    <t>NUMERO DE ACEPTACION</t>
  </si>
  <si>
    <t xml:space="preserve">DIGITO VERIFICADOR </t>
  </si>
  <si>
    <t>FECHA DE ACEPTACION</t>
  </si>
  <si>
    <t>NUMERO INT DESPACHO</t>
  </si>
  <si>
    <t>USUARIO WEB</t>
  </si>
  <si>
    <t>RESPUESTA DUS RECHAZADO</t>
  </si>
  <si>
    <t>CODIGO DE ERROR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</si>
</sst>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righ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 quotePrefix="1">
      <alignment horizontal="left"/>
    </xf>
    <xf numFmtId="0" fontId="9" fillId="0" borderId="1" xfId="0" applyFont="1" applyBorder="1" applyAlignment="1">
      <alignment/>
    </xf>
    <xf numFmtId="0" fontId="8" fillId="0" borderId="1" xfId="16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16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A182">
      <selection activeCell="C189" sqref="C189"/>
    </sheetView>
  </sheetViews>
  <sheetFormatPr defaultColWidth="11.421875" defaultRowHeight="12.75"/>
  <cols>
    <col min="1" max="1" width="5.7109375" style="0" customWidth="1"/>
    <col min="2" max="2" width="33.00390625" style="0" customWidth="1"/>
    <col min="3" max="3" width="8.57421875" style="0" customWidth="1"/>
    <col min="4" max="4" width="7.140625" style="0" customWidth="1"/>
    <col min="5" max="5" width="9.421875" style="0" customWidth="1"/>
    <col min="6" max="6" width="7.8515625" style="0" customWidth="1"/>
    <col min="7" max="7" width="9.421875" style="0" customWidth="1"/>
    <col min="8" max="8" width="8.00390625" style="0" customWidth="1"/>
  </cols>
  <sheetData>
    <row r="1" spans="1:6" ht="18">
      <c r="A1" s="9" t="s">
        <v>0</v>
      </c>
      <c r="B1" s="9"/>
      <c r="C1" s="9"/>
      <c r="D1" s="9"/>
      <c r="E1" s="9"/>
      <c r="F1" s="9"/>
    </row>
    <row r="3" spans="1:8" ht="15.75">
      <c r="A3" s="1"/>
      <c r="B3" s="2" t="s">
        <v>1</v>
      </c>
      <c r="C3" s="3"/>
      <c r="D3" s="3"/>
      <c r="E3" s="3"/>
      <c r="F3" s="3"/>
      <c r="G3" s="3"/>
      <c r="H3" s="4"/>
    </row>
    <row r="4" spans="1:8" ht="15.75">
      <c r="A4" s="1"/>
      <c r="B4" s="5"/>
      <c r="C4" s="3"/>
      <c r="D4" s="3"/>
      <c r="E4" s="3"/>
      <c r="F4" s="3"/>
      <c r="G4" s="3"/>
      <c r="H4" s="4"/>
    </row>
    <row r="5" spans="1:8" ht="15.75">
      <c r="A5" s="1"/>
      <c r="B5" s="5"/>
      <c r="C5" s="3"/>
      <c r="D5" s="3"/>
      <c r="E5" s="3"/>
      <c r="F5" s="3"/>
      <c r="G5" s="3"/>
      <c r="H5" s="4"/>
    </row>
    <row r="6" spans="1:8" ht="15.75">
      <c r="A6" s="1"/>
      <c r="B6" s="6" t="s">
        <v>2</v>
      </c>
      <c r="C6" s="3"/>
      <c r="D6" s="3"/>
      <c r="E6" s="3"/>
      <c r="F6" s="3"/>
      <c r="G6" s="3"/>
      <c r="H6" s="4"/>
    </row>
    <row r="7" spans="1:8" ht="15.75">
      <c r="A7" s="1"/>
      <c r="B7" s="6"/>
      <c r="C7" s="3"/>
      <c r="D7" s="3"/>
      <c r="E7" s="3"/>
      <c r="F7" s="3"/>
      <c r="G7" s="3"/>
      <c r="H7" s="4"/>
    </row>
    <row r="8" spans="1:8" ht="12.75">
      <c r="A8" s="12"/>
      <c r="B8" s="13" t="s">
        <v>3</v>
      </c>
      <c r="C8" s="14" t="s">
        <v>4</v>
      </c>
      <c r="D8" s="14" t="s">
        <v>5</v>
      </c>
      <c r="E8" s="14" t="s">
        <v>6</v>
      </c>
      <c r="F8" s="14" t="s">
        <v>122</v>
      </c>
      <c r="G8" s="14" t="s">
        <v>123</v>
      </c>
      <c r="H8" s="7" t="s">
        <v>7</v>
      </c>
    </row>
    <row r="9" spans="1:8" ht="12.75">
      <c r="A9" s="12"/>
      <c r="B9" s="13"/>
      <c r="C9" s="15"/>
      <c r="D9" s="15"/>
      <c r="E9" s="15"/>
      <c r="F9" s="15"/>
      <c r="G9" s="15"/>
      <c r="H9" s="4"/>
    </row>
    <row r="10" spans="1:9" ht="12.75">
      <c r="A10" s="16" t="s">
        <v>8</v>
      </c>
      <c r="B10" s="17" t="s">
        <v>9</v>
      </c>
      <c r="C10" s="15" t="s">
        <v>10</v>
      </c>
      <c r="D10" s="15">
        <v>2</v>
      </c>
      <c r="E10" s="15"/>
      <c r="F10" s="15">
        <v>1</v>
      </c>
      <c r="G10" s="15">
        <v>2</v>
      </c>
      <c r="H10" s="4" t="s">
        <v>11</v>
      </c>
      <c r="I10" s="41" t="s">
        <v>124</v>
      </c>
    </row>
    <row r="11" spans="1:9" ht="12.75">
      <c r="A11" s="16" t="s">
        <v>12</v>
      </c>
      <c r="B11" s="18" t="s">
        <v>13</v>
      </c>
      <c r="C11" s="15" t="s">
        <v>10</v>
      </c>
      <c r="D11" s="15">
        <v>2</v>
      </c>
      <c r="E11" s="15"/>
      <c r="F11" s="15">
        <f>+G10+1</f>
        <v>3</v>
      </c>
      <c r="G11" s="15">
        <f>+G10+D11</f>
        <v>4</v>
      </c>
      <c r="H11" s="4" t="s">
        <v>11</v>
      </c>
      <c r="I11" s="41" t="s">
        <v>94</v>
      </c>
    </row>
    <row r="12" spans="1:8" ht="12.75">
      <c r="A12" s="19">
        <v>100</v>
      </c>
      <c r="B12" s="20" t="s">
        <v>14</v>
      </c>
      <c r="C12" s="21" t="s">
        <v>15</v>
      </c>
      <c r="D12" s="21">
        <v>3</v>
      </c>
      <c r="E12" s="21"/>
      <c r="F12" s="21">
        <f aca="true" t="shared" si="0" ref="F12:F76">+G11+1</f>
        <v>5</v>
      </c>
      <c r="G12" s="21">
        <f aca="true" t="shared" si="1" ref="G12:G76">+G11+D12</f>
        <v>7</v>
      </c>
      <c r="H12" s="8"/>
    </row>
    <row r="13" spans="1:8" ht="12.75">
      <c r="A13" s="19">
        <v>101</v>
      </c>
      <c r="B13" s="22" t="s">
        <v>16</v>
      </c>
      <c r="C13" s="21" t="s">
        <v>10</v>
      </c>
      <c r="D13" s="21">
        <v>7</v>
      </c>
      <c r="E13" s="21"/>
      <c r="F13" s="21">
        <f t="shared" si="0"/>
        <v>8</v>
      </c>
      <c r="G13" s="21">
        <f t="shared" si="1"/>
        <v>14</v>
      </c>
      <c r="H13" s="8"/>
    </row>
    <row r="14" spans="1:8" ht="12.75">
      <c r="A14" s="19">
        <v>102</v>
      </c>
      <c r="B14" s="22" t="s">
        <v>17</v>
      </c>
      <c r="C14" s="21" t="s">
        <v>18</v>
      </c>
      <c r="D14" s="21">
        <v>8</v>
      </c>
      <c r="E14" s="21"/>
      <c r="F14" s="21">
        <f t="shared" si="0"/>
        <v>15</v>
      </c>
      <c r="G14" s="21">
        <f t="shared" si="1"/>
        <v>22</v>
      </c>
      <c r="H14" s="8"/>
    </row>
    <row r="15" spans="1:8" ht="12.75">
      <c r="A15" s="19">
        <v>103</v>
      </c>
      <c r="B15" s="23" t="s">
        <v>19</v>
      </c>
      <c r="C15" s="15" t="s">
        <v>10</v>
      </c>
      <c r="D15" s="15">
        <v>7</v>
      </c>
      <c r="E15" s="15"/>
      <c r="F15" s="15">
        <f t="shared" si="0"/>
        <v>23</v>
      </c>
      <c r="G15" s="15">
        <f t="shared" si="1"/>
        <v>29</v>
      </c>
      <c r="H15" s="4"/>
    </row>
    <row r="16" spans="1:8" ht="12.75">
      <c r="A16" s="19">
        <v>105</v>
      </c>
      <c r="B16" s="23" t="s">
        <v>20</v>
      </c>
      <c r="C16" s="15" t="s">
        <v>15</v>
      </c>
      <c r="D16" s="15">
        <v>1</v>
      </c>
      <c r="E16" s="15"/>
      <c r="F16" s="15">
        <f t="shared" si="0"/>
        <v>30</v>
      </c>
      <c r="G16" s="15">
        <f t="shared" si="1"/>
        <v>30</v>
      </c>
      <c r="H16" s="4"/>
    </row>
    <row r="17" spans="1:8" ht="12.75">
      <c r="A17" s="19">
        <v>104</v>
      </c>
      <c r="B17" s="24" t="s">
        <v>21</v>
      </c>
      <c r="C17" s="15" t="s">
        <v>10</v>
      </c>
      <c r="D17" s="15">
        <v>2</v>
      </c>
      <c r="E17" s="15"/>
      <c r="F17" s="15">
        <f t="shared" si="0"/>
        <v>31</v>
      </c>
      <c r="G17" s="15">
        <f t="shared" si="1"/>
        <v>32</v>
      </c>
      <c r="H17" s="4"/>
    </row>
    <row r="18" spans="1:8" ht="12.75">
      <c r="A18" s="19">
        <v>106</v>
      </c>
      <c r="B18" s="24" t="s">
        <v>22</v>
      </c>
      <c r="C18" s="15" t="s">
        <v>10</v>
      </c>
      <c r="D18" s="15">
        <v>3</v>
      </c>
      <c r="E18" s="15"/>
      <c r="F18" s="15">
        <f t="shared" si="0"/>
        <v>33</v>
      </c>
      <c r="G18" s="15">
        <f t="shared" si="1"/>
        <v>35</v>
      </c>
      <c r="H18" s="4"/>
    </row>
    <row r="19" spans="1:8" ht="12.75">
      <c r="A19" s="19">
        <v>108</v>
      </c>
      <c r="B19" s="25" t="s">
        <v>23</v>
      </c>
      <c r="C19" s="15" t="s">
        <v>15</v>
      </c>
      <c r="D19" s="15">
        <v>70</v>
      </c>
      <c r="E19" s="15"/>
      <c r="F19" s="15">
        <f t="shared" si="0"/>
        <v>36</v>
      </c>
      <c r="G19" s="15">
        <f t="shared" si="1"/>
        <v>105</v>
      </c>
      <c r="H19" s="4"/>
    </row>
    <row r="20" spans="1:8" ht="12.75">
      <c r="A20" s="19">
        <v>107</v>
      </c>
      <c r="B20" s="25" t="s">
        <v>24</v>
      </c>
      <c r="C20" s="15" t="s">
        <v>15</v>
      </c>
      <c r="D20" s="15">
        <v>30</v>
      </c>
      <c r="E20" s="15"/>
      <c r="F20" s="15">
        <f t="shared" si="0"/>
        <v>106</v>
      </c>
      <c r="G20" s="15">
        <f t="shared" si="1"/>
        <v>135</v>
      </c>
      <c r="H20" s="4"/>
    </row>
    <row r="21" spans="1:8" ht="12.75">
      <c r="A21" s="19">
        <v>109</v>
      </c>
      <c r="B21" s="18" t="s">
        <v>25</v>
      </c>
      <c r="C21" s="15" t="s">
        <v>10</v>
      </c>
      <c r="D21" s="15">
        <v>1</v>
      </c>
      <c r="E21" s="15"/>
      <c r="F21" s="15">
        <f t="shared" si="0"/>
        <v>136</v>
      </c>
      <c r="G21" s="15">
        <f t="shared" si="1"/>
        <v>136</v>
      </c>
      <c r="H21" s="4"/>
    </row>
    <row r="22" spans="1:8" ht="12.75">
      <c r="A22" s="12">
        <f>+A21+1</f>
        <v>110</v>
      </c>
      <c r="B22" s="25" t="s">
        <v>26</v>
      </c>
      <c r="C22" s="15" t="s">
        <v>10</v>
      </c>
      <c r="D22" s="15">
        <v>9</v>
      </c>
      <c r="E22" s="15"/>
      <c r="F22" s="15">
        <f t="shared" si="0"/>
        <v>137</v>
      </c>
      <c r="G22" s="15">
        <f t="shared" si="1"/>
        <v>145</v>
      </c>
      <c r="H22" s="4"/>
    </row>
    <row r="23" spans="1:8" ht="12.75">
      <c r="A23" s="12">
        <f aca="true" t="shared" si="2" ref="A23:A77">+A22+1</f>
        <v>111</v>
      </c>
      <c r="B23" s="25" t="s">
        <v>27</v>
      </c>
      <c r="C23" s="15" t="s">
        <v>15</v>
      </c>
      <c r="D23" s="15">
        <v>1</v>
      </c>
      <c r="E23" s="15"/>
      <c r="F23" s="15">
        <f t="shared" si="0"/>
        <v>146</v>
      </c>
      <c r="G23" s="15">
        <f t="shared" si="1"/>
        <v>146</v>
      </c>
      <c r="H23" s="4"/>
    </row>
    <row r="24" spans="1:8" ht="12.75">
      <c r="A24" s="12">
        <f t="shared" si="2"/>
        <v>112</v>
      </c>
      <c r="B24" s="25" t="s">
        <v>28</v>
      </c>
      <c r="C24" s="15" t="s">
        <v>10</v>
      </c>
      <c r="D24" s="15">
        <v>4</v>
      </c>
      <c r="E24" s="15">
        <v>1</v>
      </c>
      <c r="F24" s="15">
        <f t="shared" si="0"/>
        <v>147</v>
      </c>
      <c r="G24" s="15">
        <f t="shared" si="1"/>
        <v>150</v>
      </c>
      <c r="H24" s="4"/>
    </row>
    <row r="25" spans="1:8" ht="12.75">
      <c r="A25" s="12">
        <f t="shared" si="2"/>
        <v>113</v>
      </c>
      <c r="B25" s="25" t="s">
        <v>29</v>
      </c>
      <c r="C25" s="15" t="s">
        <v>15</v>
      </c>
      <c r="D25" s="15">
        <v>100</v>
      </c>
      <c r="E25" s="15"/>
      <c r="F25" s="15">
        <f t="shared" si="0"/>
        <v>151</v>
      </c>
      <c r="G25" s="15">
        <f t="shared" si="1"/>
        <v>250</v>
      </c>
      <c r="H25" s="4"/>
    </row>
    <row r="26" spans="1:8" ht="12.75">
      <c r="A26" s="12">
        <f t="shared" si="2"/>
        <v>114</v>
      </c>
      <c r="B26" s="17" t="s">
        <v>30</v>
      </c>
      <c r="C26" s="15" t="s">
        <v>10</v>
      </c>
      <c r="D26" s="15">
        <v>5</v>
      </c>
      <c r="E26" s="15"/>
      <c r="F26" s="15">
        <f t="shared" si="0"/>
        <v>251</v>
      </c>
      <c r="G26" s="15">
        <f t="shared" si="1"/>
        <v>255</v>
      </c>
      <c r="H26" s="4"/>
    </row>
    <row r="27" spans="1:8" ht="12.75">
      <c r="A27" s="12">
        <f t="shared" si="2"/>
        <v>115</v>
      </c>
      <c r="B27" s="25" t="s">
        <v>31</v>
      </c>
      <c r="C27" s="15" t="s">
        <v>15</v>
      </c>
      <c r="D27" s="15">
        <v>70</v>
      </c>
      <c r="E27" s="15"/>
      <c r="F27" s="15">
        <f t="shared" si="0"/>
        <v>256</v>
      </c>
      <c r="G27" s="15">
        <f t="shared" si="1"/>
        <v>325</v>
      </c>
      <c r="H27" s="4"/>
    </row>
    <row r="28" spans="1:8" ht="12.75">
      <c r="A28" s="12">
        <f t="shared" si="2"/>
        <v>116</v>
      </c>
      <c r="B28" s="25" t="s">
        <v>32</v>
      </c>
      <c r="C28" s="15" t="s">
        <v>15</v>
      </c>
      <c r="D28" s="15">
        <v>30</v>
      </c>
      <c r="E28" s="15"/>
      <c r="F28" s="15">
        <f t="shared" si="0"/>
        <v>326</v>
      </c>
      <c r="G28" s="15">
        <f t="shared" si="1"/>
        <v>355</v>
      </c>
      <c r="H28" s="4"/>
    </row>
    <row r="29" spans="1:8" ht="12.75">
      <c r="A29" s="12">
        <f t="shared" si="2"/>
        <v>117</v>
      </c>
      <c r="B29" s="25" t="s">
        <v>33</v>
      </c>
      <c r="C29" s="15" t="s">
        <v>10</v>
      </c>
      <c r="D29" s="15">
        <v>1</v>
      </c>
      <c r="E29" s="15"/>
      <c r="F29" s="15">
        <f t="shared" si="0"/>
        <v>356</v>
      </c>
      <c r="G29" s="15">
        <f t="shared" si="1"/>
        <v>356</v>
      </c>
      <c r="H29" s="4"/>
    </row>
    <row r="30" spans="1:8" ht="12.75">
      <c r="A30" s="12">
        <f t="shared" si="2"/>
        <v>118</v>
      </c>
      <c r="B30" s="24" t="s">
        <v>34</v>
      </c>
      <c r="C30" s="15" t="s">
        <v>10</v>
      </c>
      <c r="D30" s="15">
        <v>9</v>
      </c>
      <c r="E30" s="15"/>
      <c r="F30" s="15">
        <f t="shared" si="0"/>
        <v>357</v>
      </c>
      <c r="G30" s="15">
        <f t="shared" si="1"/>
        <v>365</v>
      </c>
      <c r="H30" s="4"/>
    </row>
    <row r="31" spans="1:8" ht="12.75">
      <c r="A31" s="12">
        <f t="shared" si="2"/>
        <v>119</v>
      </c>
      <c r="B31" s="25" t="s">
        <v>27</v>
      </c>
      <c r="C31" s="15" t="s">
        <v>15</v>
      </c>
      <c r="D31" s="15">
        <v>1</v>
      </c>
      <c r="E31" s="15"/>
      <c r="F31" s="15">
        <f t="shared" si="0"/>
        <v>366</v>
      </c>
      <c r="G31" s="15">
        <f t="shared" si="1"/>
        <v>366</v>
      </c>
      <c r="H31" s="4"/>
    </row>
    <row r="32" spans="1:8" ht="12.75">
      <c r="A32" s="12">
        <f t="shared" si="2"/>
        <v>120</v>
      </c>
      <c r="B32" s="24" t="s">
        <v>35</v>
      </c>
      <c r="C32" s="15" t="s">
        <v>10</v>
      </c>
      <c r="D32" s="15">
        <v>4</v>
      </c>
      <c r="E32" s="15">
        <v>1</v>
      </c>
      <c r="F32" s="15">
        <f t="shared" si="0"/>
        <v>367</v>
      </c>
      <c r="G32" s="15">
        <f t="shared" si="1"/>
        <v>370</v>
      </c>
      <c r="H32" s="4"/>
    </row>
    <row r="33" spans="1:8" ht="12.75">
      <c r="A33" s="12">
        <f t="shared" si="2"/>
        <v>121</v>
      </c>
      <c r="B33" s="25" t="s">
        <v>29</v>
      </c>
      <c r="C33" s="15" t="s">
        <v>15</v>
      </c>
      <c r="D33" s="15">
        <v>100</v>
      </c>
      <c r="E33" s="15"/>
      <c r="F33" s="15">
        <f t="shared" si="0"/>
        <v>371</v>
      </c>
      <c r="G33" s="15">
        <f t="shared" si="1"/>
        <v>470</v>
      </c>
      <c r="H33" s="4"/>
    </row>
    <row r="34" spans="1:8" ht="12.75">
      <c r="A34" s="12">
        <f t="shared" si="2"/>
        <v>122</v>
      </c>
      <c r="B34" s="17" t="s">
        <v>30</v>
      </c>
      <c r="C34" s="15" t="s">
        <v>10</v>
      </c>
      <c r="D34" s="15">
        <v>5</v>
      </c>
      <c r="E34" s="15"/>
      <c r="F34" s="15">
        <f t="shared" si="0"/>
        <v>471</v>
      </c>
      <c r="G34" s="15">
        <f t="shared" si="1"/>
        <v>475</v>
      </c>
      <c r="H34" s="4"/>
    </row>
    <row r="35" spans="1:8" ht="12.75">
      <c r="A35" s="12">
        <f t="shared" si="2"/>
        <v>123</v>
      </c>
      <c r="B35" s="25" t="s">
        <v>36</v>
      </c>
      <c r="C35" s="15" t="s">
        <v>15</v>
      </c>
      <c r="D35" s="15">
        <v>70</v>
      </c>
      <c r="E35" s="15"/>
      <c r="F35" s="15">
        <f t="shared" si="0"/>
        <v>476</v>
      </c>
      <c r="G35" s="15">
        <f t="shared" si="1"/>
        <v>545</v>
      </c>
      <c r="H35" s="4"/>
    </row>
    <row r="36" spans="1:8" ht="12.75">
      <c r="A36" s="12">
        <f t="shared" si="2"/>
        <v>124</v>
      </c>
      <c r="B36" s="25" t="s">
        <v>37</v>
      </c>
      <c r="C36" s="15" t="s">
        <v>10</v>
      </c>
      <c r="D36" s="15">
        <v>3</v>
      </c>
      <c r="E36" s="15"/>
      <c r="F36" s="15">
        <f t="shared" si="0"/>
        <v>546</v>
      </c>
      <c r="G36" s="15">
        <f t="shared" si="1"/>
        <v>548</v>
      </c>
      <c r="H36" s="4"/>
    </row>
    <row r="37" spans="1:8" ht="12.75">
      <c r="A37" s="12">
        <f t="shared" si="2"/>
        <v>125</v>
      </c>
      <c r="B37" s="25" t="s">
        <v>38</v>
      </c>
      <c r="C37" s="15" t="s">
        <v>15</v>
      </c>
      <c r="D37" s="15">
        <v>20</v>
      </c>
      <c r="E37" s="15"/>
      <c r="F37" s="15">
        <f t="shared" si="0"/>
        <v>549</v>
      </c>
      <c r="G37" s="15">
        <f t="shared" si="1"/>
        <v>568</v>
      </c>
      <c r="H37" s="4"/>
    </row>
    <row r="38" spans="1:8" ht="12.75">
      <c r="A38" s="12">
        <f t="shared" si="2"/>
        <v>126</v>
      </c>
      <c r="B38" s="24" t="s">
        <v>39</v>
      </c>
      <c r="C38" s="15" t="s">
        <v>10</v>
      </c>
      <c r="D38" s="15">
        <v>2</v>
      </c>
      <c r="E38" s="15"/>
      <c r="F38" s="15">
        <f t="shared" si="0"/>
        <v>569</v>
      </c>
      <c r="G38" s="15">
        <f t="shared" si="1"/>
        <v>570</v>
      </c>
      <c r="H38" s="4"/>
    </row>
    <row r="39" spans="1:8" ht="12.75">
      <c r="A39" s="12">
        <f t="shared" si="2"/>
        <v>127</v>
      </c>
      <c r="B39" s="25" t="s">
        <v>40</v>
      </c>
      <c r="C39" s="15" t="s">
        <v>15</v>
      </c>
      <c r="D39" s="15">
        <v>1</v>
      </c>
      <c r="E39" s="15"/>
      <c r="F39" s="15">
        <f t="shared" si="0"/>
        <v>571</v>
      </c>
      <c r="G39" s="15">
        <f t="shared" si="1"/>
        <v>571</v>
      </c>
      <c r="H39" s="4"/>
    </row>
    <row r="40" spans="1:8" ht="12.75">
      <c r="A40" s="12">
        <f t="shared" si="2"/>
        <v>128</v>
      </c>
      <c r="B40" s="25" t="s">
        <v>41</v>
      </c>
      <c r="C40" s="15" t="s">
        <v>10</v>
      </c>
      <c r="D40" s="15">
        <v>2</v>
      </c>
      <c r="E40" s="15"/>
      <c r="F40" s="15">
        <f t="shared" si="0"/>
        <v>572</v>
      </c>
      <c r="G40" s="15">
        <f t="shared" si="1"/>
        <v>573</v>
      </c>
      <c r="H40" s="4"/>
    </row>
    <row r="41" spans="1:8" ht="12.75">
      <c r="A41" s="12">
        <f t="shared" si="2"/>
        <v>129</v>
      </c>
      <c r="B41" s="25" t="s">
        <v>42</v>
      </c>
      <c r="C41" s="15" t="s">
        <v>10</v>
      </c>
      <c r="D41" s="15">
        <v>3</v>
      </c>
      <c r="E41" s="15"/>
      <c r="F41" s="15">
        <f t="shared" si="0"/>
        <v>574</v>
      </c>
      <c r="G41" s="15">
        <f t="shared" si="1"/>
        <v>576</v>
      </c>
      <c r="H41" s="4"/>
    </row>
    <row r="42" spans="1:8" ht="12.75">
      <c r="A42" s="12">
        <f t="shared" si="2"/>
        <v>130</v>
      </c>
      <c r="B42" s="25" t="s">
        <v>43</v>
      </c>
      <c r="C42" s="15" t="s">
        <v>15</v>
      </c>
      <c r="D42" s="15">
        <v>20</v>
      </c>
      <c r="E42" s="15"/>
      <c r="F42" s="15">
        <f t="shared" si="0"/>
        <v>577</v>
      </c>
      <c r="G42" s="15">
        <f t="shared" si="1"/>
        <v>596</v>
      </c>
      <c r="H42" s="4"/>
    </row>
    <row r="43" spans="1:8" ht="12.75">
      <c r="A43" s="12">
        <f t="shared" si="2"/>
        <v>131</v>
      </c>
      <c r="B43" s="25" t="s">
        <v>44</v>
      </c>
      <c r="C43" s="15" t="s">
        <v>10</v>
      </c>
      <c r="D43" s="15">
        <v>3</v>
      </c>
      <c r="E43" s="15"/>
      <c r="F43" s="15">
        <f t="shared" si="0"/>
        <v>597</v>
      </c>
      <c r="G43" s="15">
        <f t="shared" si="1"/>
        <v>599</v>
      </c>
      <c r="H43" s="4"/>
    </row>
    <row r="44" spans="1:8" ht="12.75">
      <c r="A44" s="12">
        <f t="shared" si="2"/>
        <v>132</v>
      </c>
      <c r="B44" s="25" t="s">
        <v>45</v>
      </c>
      <c r="C44" s="15" t="s">
        <v>15</v>
      </c>
      <c r="D44" s="15">
        <v>20</v>
      </c>
      <c r="E44" s="15"/>
      <c r="F44" s="15">
        <f t="shared" si="0"/>
        <v>600</v>
      </c>
      <c r="G44" s="15">
        <f t="shared" si="1"/>
        <v>619</v>
      </c>
      <c r="H44" s="4"/>
    </row>
    <row r="45" spans="1:8" ht="12.75">
      <c r="A45" s="12">
        <f t="shared" si="2"/>
        <v>133</v>
      </c>
      <c r="B45" s="17" t="s">
        <v>46</v>
      </c>
      <c r="C45" s="15" t="s">
        <v>15</v>
      </c>
      <c r="D45" s="15">
        <v>50</v>
      </c>
      <c r="E45" s="15"/>
      <c r="F45" s="15">
        <f t="shared" si="0"/>
        <v>620</v>
      </c>
      <c r="G45" s="15">
        <f t="shared" si="1"/>
        <v>669</v>
      </c>
      <c r="H45" s="4"/>
    </row>
    <row r="46" spans="1:8" ht="12.75">
      <c r="A46" s="12">
        <f t="shared" si="2"/>
        <v>134</v>
      </c>
      <c r="B46" s="25" t="s">
        <v>47</v>
      </c>
      <c r="C46" s="15" t="s">
        <v>10</v>
      </c>
      <c r="D46" s="15">
        <v>3</v>
      </c>
      <c r="E46" s="15"/>
      <c r="F46" s="15">
        <f t="shared" si="0"/>
        <v>670</v>
      </c>
      <c r="G46" s="15">
        <f t="shared" si="1"/>
        <v>672</v>
      </c>
      <c r="H46" s="4"/>
    </row>
    <row r="47" spans="1:8" ht="12.75">
      <c r="A47" s="12">
        <f t="shared" si="2"/>
        <v>135</v>
      </c>
      <c r="B47" s="17" t="s">
        <v>48</v>
      </c>
      <c r="C47" s="15" t="s">
        <v>10</v>
      </c>
      <c r="D47" s="15">
        <v>9</v>
      </c>
      <c r="E47" s="15"/>
      <c r="F47" s="15">
        <f t="shared" si="0"/>
        <v>673</v>
      </c>
      <c r="G47" s="15">
        <f t="shared" si="1"/>
        <v>681</v>
      </c>
      <c r="H47" s="4"/>
    </row>
    <row r="48" spans="1:8" ht="12.75">
      <c r="A48" s="12">
        <f t="shared" si="2"/>
        <v>136</v>
      </c>
      <c r="B48" s="17" t="s">
        <v>49</v>
      </c>
      <c r="C48" s="15" t="s">
        <v>15</v>
      </c>
      <c r="D48" s="15">
        <v>1</v>
      </c>
      <c r="E48" s="15"/>
      <c r="F48" s="15">
        <f t="shared" si="0"/>
        <v>682</v>
      </c>
      <c r="G48" s="15">
        <f t="shared" si="1"/>
        <v>682</v>
      </c>
      <c r="H48" s="4"/>
    </row>
    <row r="49" spans="1:8" ht="12.75">
      <c r="A49" s="12">
        <f t="shared" si="2"/>
        <v>137</v>
      </c>
      <c r="B49" s="17" t="s">
        <v>50</v>
      </c>
      <c r="C49" s="15" t="s">
        <v>15</v>
      </c>
      <c r="D49" s="15">
        <v>50</v>
      </c>
      <c r="E49" s="15"/>
      <c r="F49" s="15">
        <f t="shared" si="0"/>
        <v>683</v>
      </c>
      <c r="G49" s="15">
        <f t="shared" si="1"/>
        <v>732</v>
      </c>
      <c r="H49" s="4"/>
    </row>
    <row r="50" spans="1:8" ht="12.75">
      <c r="A50" s="12">
        <f t="shared" si="2"/>
        <v>138</v>
      </c>
      <c r="B50" s="17" t="s">
        <v>51</v>
      </c>
      <c r="C50" s="15" t="s">
        <v>10</v>
      </c>
      <c r="D50" s="15">
        <v>9</v>
      </c>
      <c r="E50" s="15"/>
      <c r="F50" s="15">
        <f t="shared" si="0"/>
        <v>733</v>
      </c>
      <c r="G50" s="15">
        <f t="shared" si="1"/>
        <v>741</v>
      </c>
      <c r="H50" s="4"/>
    </row>
    <row r="51" spans="1:8" ht="12.75">
      <c r="A51" s="12">
        <f t="shared" si="2"/>
        <v>139</v>
      </c>
      <c r="B51" s="17" t="s">
        <v>52</v>
      </c>
      <c r="C51" s="15" t="s">
        <v>15</v>
      </c>
      <c r="D51" s="15">
        <v>1</v>
      </c>
      <c r="E51" s="15"/>
      <c r="F51" s="15">
        <f t="shared" si="0"/>
        <v>742</v>
      </c>
      <c r="G51" s="15">
        <f t="shared" si="1"/>
        <v>742</v>
      </c>
      <c r="H51" s="4"/>
    </row>
    <row r="52" spans="1:8" ht="12.75">
      <c r="A52" s="12">
        <f t="shared" si="2"/>
        <v>140</v>
      </c>
      <c r="B52" s="23" t="s">
        <v>53</v>
      </c>
      <c r="C52" s="15" t="s">
        <v>10</v>
      </c>
      <c r="D52" s="15">
        <v>2</v>
      </c>
      <c r="E52" s="26"/>
      <c r="F52" s="15">
        <f t="shared" si="0"/>
        <v>743</v>
      </c>
      <c r="G52" s="15">
        <f t="shared" si="1"/>
        <v>744</v>
      </c>
      <c r="H52" s="4"/>
    </row>
    <row r="53" spans="1:8" ht="12.75">
      <c r="A53" s="12">
        <f t="shared" si="2"/>
        <v>141</v>
      </c>
      <c r="B53" s="23" t="s">
        <v>54</v>
      </c>
      <c r="C53" s="15" t="s">
        <v>10</v>
      </c>
      <c r="D53" s="15">
        <v>6</v>
      </c>
      <c r="E53" s="26"/>
      <c r="F53" s="15">
        <f t="shared" si="0"/>
        <v>745</v>
      </c>
      <c r="G53" s="15">
        <f t="shared" si="1"/>
        <v>750</v>
      </c>
      <c r="H53" s="4"/>
    </row>
    <row r="54" spans="1:8" ht="12.75">
      <c r="A54" s="12">
        <f t="shared" si="2"/>
        <v>142</v>
      </c>
      <c r="B54" s="23" t="s">
        <v>55</v>
      </c>
      <c r="C54" s="15" t="s">
        <v>15</v>
      </c>
      <c r="D54" s="15">
        <v>1</v>
      </c>
      <c r="E54" s="26"/>
      <c r="F54" s="15">
        <f>+G53+1</f>
        <v>751</v>
      </c>
      <c r="G54" s="15">
        <f>+G53+D54</f>
        <v>751</v>
      </c>
      <c r="H54" s="4"/>
    </row>
    <row r="55" spans="1:8" ht="12.75">
      <c r="A55" s="12">
        <f t="shared" si="2"/>
        <v>143</v>
      </c>
      <c r="B55" s="23" t="s">
        <v>56</v>
      </c>
      <c r="C55" s="15" t="s">
        <v>18</v>
      </c>
      <c r="D55" s="15">
        <v>8</v>
      </c>
      <c r="E55" s="26"/>
      <c r="F55" s="15">
        <v>752</v>
      </c>
      <c r="G55" s="15">
        <v>759</v>
      </c>
      <c r="H55" s="4"/>
    </row>
    <row r="56" spans="1:8" ht="12.75">
      <c r="A56" s="12">
        <f t="shared" si="2"/>
        <v>144</v>
      </c>
      <c r="B56" s="23" t="s">
        <v>57</v>
      </c>
      <c r="C56" s="15" t="s">
        <v>10</v>
      </c>
      <c r="D56" s="15">
        <v>3</v>
      </c>
      <c r="E56" s="26"/>
      <c r="F56" s="15">
        <f t="shared" si="0"/>
        <v>760</v>
      </c>
      <c r="G56" s="15">
        <f t="shared" si="1"/>
        <v>762</v>
      </c>
      <c r="H56" s="4"/>
    </row>
    <row r="57" spans="1:8" ht="12.75">
      <c r="A57" s="12">
        <f t="shared" si="2"/>
        <v>145</v>
      </c>
      <c r="B57" s="23" t="s">
        <v>58</v>
      </c>
      <c r="C57" s="15" t="s">
        <v>10</v>
      </c>
      <c r="D57" s="15">
        <v>1</v>
      </c>
      <c r="E57" s="26"/>
      <c r="F57" s="15">
        <f t="shared" si="0"/>
        <v>763</v>
      </c>
      <c r="G57" s="15">
        <f t="shared" si="1"/>
        <v>763</v>
      </c>
      <c r="H57" s="4"/>
    </row>
    <row r="58" spans="1:8" ht="12.75">
      <c r="A58" s="12">
        <f t="shared" si="2"/>
        <v>146</v>
      </c>
      <c r="B58" s="23" t="s">
        <v>59</v>
      </c>
      <c r="C58" s="15" t="s">
        <v>10</v>
      </c>
      <c r="D58" s="15">
        <v>2</v>
      </c>
      <c r="E58" s="26"/>
      <c r="F58" s="15">
        <f t="shared" si="0"/>
        <v>764</v>
      </c>
      <c r="G58" s="15">
        <f t="shared" si="1"/>
        <v>765</v>
      </c>
      <c r="H58" s="4"/>
    </row>
    <row r="59" spans="1:8" ht="12.75">
      <c r="A59" s="12">
        <f t="shared" si="2"/>
        <v>147</v>
      </c>
      <c r="B59" s="23" t="s">
        <v>60</v>
      </c>
      <c r="C59" s="15" t="s">
        <v>10</v>
      </c>
      <c r="D59" s="15">
        <v>2</v>
      </c>
      <c r="E59" s="26"/>
      <c r="F59" s="15">
        <f t="shared" si="0"/>
        <v>766</v>
      </c>
      <c r="G59" s="15">
        <f t="shared" si="1"/>
        <v>767</v>
      </c>
      <c r="H59" s="4"/>
    </row>
    <row r="60" spans="1:8" ht="12.75">
      <c r="A60" s="12">
        <f t="shared" si="2"/>
        <v>148</v>
      </c>
      <c r="B60" s="25" t="s">
        <v>61</v>
      </c>
      <c r="C60" s="27" t="s">
        <v>10</v>
      </c>
      <c r="D60" s="27">
        <v>12</v>
      </c>
      <c r="E60" s="28">
        <v>2</v>
      </c>
      <c r="F60" s="15">
        <f t="shared" si="0"/>
        <v>768</v>
      </c>
      <c r="G60" s="15">
        <f t="shared" si="1"/>
        <v>779</v>
      </c>
      <c r="H60" s="4"/>
    </row>
    <row r="61" spans="1:8" ht="12.75">
      <c r="A61" s="12">
        <f t="shared" si="2"/>
        <v>149</v>
      </c>
      <c r="B61" s="25" t="s">
        <v>62</v>
      </c>
      <c r="C61" s="27" t="s">
        <v>10</v>
      </c>
      <c r="D61" s="27">
        <v>12</v>
      </c>
      <c r="E61" s="28">
        <v>2</v>
      </c>
      <c r="F61" s="15">
        <f t="shared" si="0"/>
        <v>780</v>
      </c>
      <c r="G61" s="15">
        <f t="shared" si="1"/>
        <v>791</v>
      </c>
      <c r="H61" s="4"/>
    </row>
    <row r="62" spans="1:8" ht="12.75">
      <c r="A62" s="12">
        <f t="shared" si="2"/>
        <v>150</v>
      </c>
      <c r="B62" s="24" t="s">
        <v>63</v>
      </c>
      <c r="C62" s="27" t="s">
        <v>10</v>
      </c>
      <c r="D62" s="27">
        <v>12</v>
      </c>
      <c r="E62" s="28">
        <v>2</v>
      </c>
      <c r="F62" s="15">
        <f t="shared" si="0"/>
        <v>792</v>
      </c>
      <c r="G62" s="15">
        <f t="shared" si="1"/>
        <v>803</v>
      </c>
      <c r="H62" s="4"/>
    </row>
    <row r="63" spans="1:8" ht="12.75">
      <c r="A63" s="12">
        <f t="shared" si="2"/>
        <v>151</v>
      </c>
      <c r="B63" s="25" t="s">
        <v>64</v>
      </c>
      <c r="C63" s="27" t="s">
        <v>10</v>
      </c>
      <c r="D63" s="27">
        <v>12</v>
      </c>
      <c r="E63" s="28">
        <v>2</v>
      </c>
      <c r="F63" s="15">
        <f t="shared" si="0"/>
        <v>804</v>
      </c>
      <c r="G63" s="15">
        <f t="shared" si="1"/>
        <v>815</v>
      </c>
      <c r="H63" s="4"/>
    </row>
    <row r="64" spans="1:8" ht="12.75">
      <c r="A64" s="12">
        <f t="shared" si="2"/>
        <v>152</v>
      </c>
      <c r="B64" s="18" t="s">
        <v>65</v>
      </c>
      <c r="C64" s="15" t="s">
        <v>10</v>
      </c>
      <c r="D64" s="15">
        <v>10</v>
      </c>
      <c r="E64" s="26"/>
      <c r="F64" s="15">
        <f t="shared" si="0"/>
        <v>816</v>
      </c>
      <c r="G64" s="15">
        <f t="shared" si="1"/>
        <v>825</v>
      </c>
      <c r="H64" s="4"/>
    </row>
    <row r="65" spans="1:8" ht="12.75">
      <c r="A65" s="12">
        <f t="shared" si="2"/>
        <v>153</v>
      </c>
      <c r="B65" s="18" t="s">
        <v>66</v>
      </c>
      <c r="C65" s="15" t="s">
        <v>10</v>
      </c>
      <c r="D65" s="15">
        <v>2</v>
      </c>
      <c r="E65" s="26"/>
      <c r="F65" s="15">
        <f t="shared" si="0"/>
        <v>826</v>
      </c>
      <c r="G65" s="15">
        <f t="shared" si="1"/>
        <v>827</v>
      </c>
      <c r="H65" s="4"/>
    </row>
    <row r="66" spans="1:8" ht="12.75">
      <c r="A66" s="12">
        <f t="shared" si="2"/>
        <v>154</v>
      </c>
      <c r="B66" s="23" t="s">
        <v>67</v>
      </c>
      <c r="C66" s="15" t="s">
        <v>10</v>
      </c>
      <c r="D66" s="15">
        <v>3</v>
      </c>
      <c r="E66" s="26"/>
      <c r="F66" s="15">
        <f t="shared" si="0"/>
        <v>828</v>
      </c>
      <c r="G66" s="15">
        <f t="shared" si="1"/>
        <v>830</v>
      </c>
      <c r="H66" s="4"/>
    </row>
    <row r="67" spans="1:8" ht="12.75">
      <c r="A67" s="12">
        <f t="shared" si="2"/>
        <v>155</v>
      </c>
      <c r="B67" s="25" t="s">
        <v>68</v>
      </c>
      <c r="C67" s="27" t="s">
        <v>10</v>
      </c>
      <c r="D67" s="27">
        <v>3</v>
      </c>
      <c r="E67" s="28"/>
      <c r="F67" s="15">
        <f t="shared" si="0"/>
        <v>831</v>
      </c>
      <c r="G67" s="15">
        <f t="shared" si="1"/>
        <v>833</v>
      </c>
      <c r="H67" s="4"/>
    </row>
    <row r="68" spans="1:8" ht="12.75">
      <c r="A68" s="12">
        <f t="shared" si="2"/>
        <v>156</v>
      </c>
      <c r="B68" s="25" t="s">
        <v>69</v>
      </c>
      <c r="C68" s="27" t="s">
        <v>10</v>
      </c>
      <c r="D68" s="27">
        <v>6</v>
      </c>
      <c r="E68" s="28"/>
      <c r="F68" s="15">
        <f t="shared" si="0"/>
        <v>834</v>
      </c>
      <c r="G68" s="15">
        <f t="shared" si="1"/>
        <v>839</v>
      </c>
      <c r="H68" s="4"/>
    </row>
    <row r="69" spans="1:8" ht="12.75">
      <c r="A69" s="12">
        <f t="shared" si="2"/>
        <v>157</v>
      </c>
      <c r="B69" s="25" t="s">
        <v>70</v>
      </c>
      <c r="C69" s="27" t="s">
        <v>10</v>
      </c>
      <c r="D69" s="27">
        <v>12</v>
      </c>
      <c r="E69" s="28">
        <v>2</v>
      </c>
      <c r="F69" s="15">
        <f t="shared" si="0"/>
        <v>840</v>
      </c>
      <c r="G69" s="15">
        <f t="shared" si="1"/>
        <v>851</v>
      </c>
      <c r="H69" s="4"/>
    </row>
    <row r="70" spans="1:8" ht="12.75">
      <c r="A70" s="12">
        <f t="shared" si="2"/>
        <v>158</v>
      </c>
      <c r="B70" s="25" t="s">
        <v>71</v>
      </c>
      <c r="C70" s="27" t="s">
        <v>10</v>
      </c>
      <c r="D70" s="27">
        <v>13</v>
      </c>
      <c r="E70" s="28">
        <v>2</v>
      </c>
      <c r="F70" s="15">
        <f t="shared" si="0"/>
        <v>852</v>
      </c>
      <c r="G70" s="15">
        <f t="shared" si="1"/>
        <v>864</v>
      </c>
      <c r="H70" s="4"/>
    </row>
    <row r="71" spans="1:8" ht="12.75">
      <c r="A71" s="12">
        <f t="shared" si="2"/>
        <v>159</v>
      </c>
      <c r="B71" s="25" t="s">
        <v>72</v>
      </c>
      <c r="C71" s="27" t="s">
        <v>10</v>
      </c>
      <c r="D71" s="27">
        <v>12</v>
      </c>
      <c r="E71" s="28">
        <v>2</v>
      </c>
      <c r="F71" s="15">
        <f t="shared" si="0"/>
        <v>865</v>
      </c>
      <c r="G71" s="15">
        <f t="shared" si="1"/>
        <v>876</v>
      </c>
      <c r="H71" s="4"/>
    </row>
    <row r="72" spans="1:8" ht="12.75">
      <c r="A72" s="12">
        <f t="shared" si="2"/>
        <v>160</v>
      </c>
      <c r="B72" s="24" t="s">
        <v>73</v>
      </c>
      <c r="C72" s="27" t="s">
        <v>15</v>
      </c>
      <c r="D72" s="27">
        <v>1</v>
      </c>
      <c r="E72" s="28"/>
      <c r="F72" s="15">
        <f t="shared" si="0"/>
        <v>877</v>
      </c>
      <c r="G72" s="15">
        <f t="shared" si="1"/>
        <v>877</v>
      </c>
      <c r="H72" s="4"/>
    </row>
    <row r="73" spans="1:8" ht="12.75">
      <c r="A73" s="12">
        <f t="shared" si="2"/>
        <v>161</v>
      </c>
      <c r="B73" s="25" t="s">
        <v>74</v>
      </c>
      <c r="C73" s="27" t="s">
        <v>10</v>
      </c>
      <c r="D73" s="27">
        <v>12</v>
      </c>
      <c r="E73" s="28">
        <v>2</v>
      </c>
      <c r="F73" s="15">
        <f t="shared" si="0"/>
        <v>878</v>
      </c>
      <c r="G73" s="15">
        <f t="shared" si="1"/>
        <v>889</v>
      </c>
      <c r="H73" s="4"/>
    </row>
    <row r="74" spans="1:8" ht="12.75">
      <c r="A74" s="12">
        <f t="shared" si="2"/>
        <v>162</v>
      </c>
      <c r="B74" s="24" t="s">
        <v>75</v>
      </c>
      <c r="C74" s="27" t="s">
        <v>15</v>
      </c>
      <c r="D74" s="27">
        <v>1</v>
      </c>
      <c r="E74" s="28"/>
      <c r="F74" s="15">
        <f t="shared" si="0"/>
        <v>890</v>
      </c>
      <c r="G74" s="15">
        <f t="shared" si="1"/>
        <v>890</v>
      </c>
      <c r="H74" s="4"/>
    </row>
    <row r="75" spans="1:8" ht="12.75">
      <c r="A75" s="12">
        <f t="shared" si="2"/>
        <v>163</v>
      </c>
      <c r="B75" s="25" t="s">
        <v>76</v>
      </c>
      <c r="C75" s="27" t="s">
        <v>10</v>
      </c>
      <c r="D75" s="27">
        <v>13</v>
      </c>
      <c r="E75" s="28">
        <v>2</v>
      </c>
      <c r="F75" s="15">
        <f t="shared" si="0"/>
        <v>891</v>
      </c>
      <c r="G75" s="15">
        <f t="shared" si="1"/>
        <v>903</v>
      </c>
      <c r="H75" s="4"/>
    </row>
    <row r="76" spans="1:8" ht="12.75">
      <c r="A76" s="12">
        <f t="shared" si="2"/>
        <v>164</v>
      </c>
      <c r="B76" s="25" t="s">
        <v>77</v>
      </c>
      <c r="C76" s="27" t="s">
        <v>10</v>
      </c>
      <c r="D76" s="27">
        <v>3</v>
      </c>
      <c r="E76" s="28"/>
      <c r="F76" s="15">
        <f t="shared" si="0"/>
        <v>904</v>
      </c>
      <c r="G76" s="15">
        <f t="shared" si="1"/>
        <v>906</v>
      </c>
      <c r="H76" s="4"/>
    </row>
    <row r="77" spans="1:8" ht="12.75">
      <c r="A77" s="12">
        <f t="shared" si="2"/>
        <v>165</v>
      </c>
      <c r="B77" s="25" t="s">
        <v>78</v>
      </c>
      <c r="C77" s="27" t="s">
        <v>15</v>
      </c>
      <c r="D77" s="27">
        <v>16</v>
      </c>
      <c r="E77" s="28"/>
      <c r="F77" s="15">
        <f aca="true" t="shared" si="3" ref="F77:F84">+G76+1</f>
        <v>907</v>
      </c>
      <c r="G77" s="15">
        <f aca="true" t="shared" si="4" ref="G77:G83">+G76+D77</f>
        <v>922</v>
      </c>
      <c r="H77" s="4"/>
    </row>
    <row r="78" spans="1:8" ht="12.75">
      <c r="A78" s="12">
        <v>207</v>
      </c>
      <c r="B78" s="25" t="s">
        <v>79</v>
      </c>
      <c r="C78" s="27" t="s">
        <v>15</v>
      </c>
      <c r="D78" s="27">
        <v>20</v>
      </c>
      <c r="E78" s="28"/>
      <c r="F78" s="15">
        <f t="shared" si="3"/>
        <v>923</v>
      </c>
      <c r="G78" s="15">
        <f t="shared" si="4"/>
        <v>942</v>
      </c>
      <c r="H78" s="4"/>
    </row>
    <row r="79" spans="1:8" ht="12.75">
      <c r="A79" s="12">
        <v>208</v>
      </c>
      <c r="B79" s="25" t="s">
        <v>80</v>
      </c>
      <c r="C79" s="27" t="s">
        <v>15</v>
      </c>
      <c r="D79" s="27">
        <v>10</v>
      </c>
      <c r="E79" s="28"/>
      <c r="F79" s="15">
        <f t="shared" si="3"/>
        <v>943</v>
      </c>
      <c r="G79" s="15">
        <f t="shared" si="4"/>
        <v>952</v>
      </c>
      <c r="H79" s="4"/>
    </row>
    <row r="80" spans="1:8" ht="12.75">
      <c r="A80" s="12">
        <v>170</v>
      </c>
      <c r="B80" s="25" t="s">
        <v>81</v>
      </c>
      <c r="C80" s="27" t="s">
        <v>10</v>
      </c>
      <c r="D80" s="27">
        <v>2</v>
      </c>
      <c r="E80" s="28"/>
      <c r="F80" s="15">
        <f t="shared" si="3"/>
        <v>953</v>
      </c>
      <c r="G80" s="15">
        <f t="shared" si="4"/>
        <v>954</v>
      </c>
      <c r="H80" s="4"/>
    </row>
    <row r="81" spans="1:8" ht="12.75">
      <c r="A81" s="12">
        <f>+A80+1</f>
        <v>171</v>
      </c>
      <c r="B81" s="25" t="s">
        <v>82</v>
      </c>
      <c r="C81" s="27" t="s">
        <v>10</v>
      </c>
      <c r="D81" s="27">
        <v>2</v>
      </c>
      <c r="E81" s="28"/>
      <c r="F81" s="15">
        <f t="shared" si="3"/>
        <v>955</v>
      </c>
      <c r="G81" s="15">
        <f t="shared" si="4"/>
        <v>956</v>
      </c>
      <c r="H81" s="4"/>
    </row>
    <row r="82" spans="1:8" ht="15.75">
      <c r="A82" s="12">
        <f>+A81+1</f>
        <v>172</v>
      </c>
      <c r="B82" s="25" t="s">
        <v>83</v>
      </c>
      <c r="C82" s="27" t="s">
        <v>15</v>
      </c>
      <c r="D82" s="27">
        <v>2</v>
      </c>
      <c r="E82" s="28"/>
      <c r="F82" s="15">
        <f t="shared" si="3"/>
        <v>957</v>
      </c>
      <c r="G82" s="15">
        <f t="shared" si="4"/>
        <v>958</v>
      </c>
      <c r="H82" s="3"/>
    </row>
    <row r="83" spans="1:8" ht="15.75">
      <c r="A83" s="12">
        <f>+A82+1</f>
        <v>173</v>
      </c>
      <c r="B83" s="25" t="s">
        <v>84</v>
      </c>
      <c r="C83" s="27" t="s">
        <v>15</v>
      </c>
      <c r="D83" s="27">
        <v>200</v>
      </c>
      <c r="E83" s="28"/>
      <c r="F83" s="15">
        <f t="shared" si="3"/>
        <v>959</v>
      </c>
      <c r="G83" s="15">
        <f t="shared" si="4"/>
        <v>1158</v>
      </c>
      <c r="H83" s="3"/>
    </row>
    <row r="84" spans="1:8" ht="12.75">
      <c r="A84" s="12">
        <f>+A83+1</f>
        <v>174</v>
      </c>
      <c r="B84" s="23" t="s">
        <v>85</v>
      </c>
      <c r="C84" s="15" t="s">
        <v>10</v>
      </c>
      <c r="D84" s="15">
        <v>6</v>
      </c>
      <c r="E84" s="15"/>
      <c r="F84" s="15">
        <f t="shared" si="3"/>
        <v>1159</v>
      </c>
      <c r="G84" s="15">
        <f>+G83+D84</f>
        <v>1164</v>
      </c>
      <c r="H84" s="4"/>
    </row>
    <row r="85" spans="1:8" ht="12.75">
      <c r="A85" s="12">
        <f>+A84+1</f>
        <v>175</v>
      </c>
      <c r="B85" s="23" t="s">
        <v>86</v>
      </c>
      <c r="C85" s="15" t="s">
        <v>15</v>
      </c>
      <c r="D85" s="15">
        <v>16</v>
      </c>
      <c r="E85" s="15"/>
      <c r="F85" s="15">
        <f>+G84+1</f>
        <v>1165</v>
      </c>
      <c r="G85" s="15">
        <f>+G84+D85</f>
        <v>1180</v>
      </c>
      <c r="H85" s="4"/>
    </row>
    <row r="87" spans="1:11" ht="15.75">
      <c r="A87" s="10"/>
      <c r="B87" s="51" t="s">
        <v>87</v>
      </c>
      <c r="C87" s="31"/>
      <c r="D87" s="31"/>
      <c r="E87" s="31"/>
      <c r="F87" s="31"/>
      <c r="G87" s="31"/>
      <c r="H87" s="10"/>
      <c r="I87" s="10"/>
      <c r="J87" s="32"/>
      <c r="K87" s="32"/>
    </row>
    <row r="88" spans="1:11" ht="12.75">
      <c r="A88" s="10"/>
      <c r="B88" s="30"/>
      <c r="C88" s="31"/>
      <c r="D88" s="31"/>
      <c r="E88" s="31"/>
      <c r="F88" s="31"/>
      <c r="G88" s="31"/>
      <c r="H88" s="10"/>
      <c r="I88" s="10"/>
      <c r="J88" s="32"/>
      <c r="K88" s="32"/>
    </row>
    <row r="89" spans="1:11" ht="12.75">
      <c r="A89" s="12"/>
      <c r="B89" s="33" t="s">
        <v>3</v>
      </c>
      <c r="C89" s="34" t="s">
        <v>4</v>
      </c>
      <c r="D89" s="34" t="s">
        <v>88</v>
      </c>
      <c r="E89" s="34" t="s">
        <v>88</v>
      </c>
      <c r="F89" s="34" t="s">
        <v>89</v>
      </c>
      <c r="G89" s="34" t="s">
        <v>90</v>
      </c>
      <c r="H89" s="35" t="s">
        <v>7</v>
      </c>
      <c r="I89" s="10"/>
      <c r="J89" s="32"/>
      <c r="K89" s="32"/>
    </row>
    <row r="90" spans="1:11" ht="12.75">
      <c r="A90" s="12"/>
      <c r="B90" s="29"/>
      <c r="C90" s="36"/>
      <c r="D90" s="36"/>
      <c r="E90" s="36"/>
      <c r="F90" s="36"/>
      <c r="G90" s="36"/>
      <c r="H90" s="10"/>
      <c r="I90" s="10"/>
      <c r="J90" s="32"/>
      <c r="K90" s="32"/>
    </row>
    <row r="91" spans="1:11" ht="12.75">
      <c r="A91" s="16" t="s">
        <v>8</v>
      </c>
      <c r="B91" s="17" t="s">
        <v>91</v>
      </c>
      <c r="C91" s="36" t="s">
        <v>10</v>
      </c>
      <c r="D91" s="36">
        <v>2</v>
      </c>
      <c r="E91" s="36"/>
      <c r="F91" s="36">
        <v>1</v>
      </c>
      <c r="G91" s="36">
        <v>2</v>
      </c>
      <c r="H91" s="10" t="s">
        <v>92</v>
      </c>
      <c r="I91" s="10" t="s">
        <v>93</v>
      </c>
      <c r="J91" s="32"/>
      <c r="K91" s="32"/>
    </row>
    <row r="92" spans="1:11" ht="12.75">
      <c r="A92" s="16" t="s">
        <v>12</v>
      </c>
      <c r="B92" s="18" t="s">
        <v>13</v>
      </c>
      <c r="C92" s="36" t="s">
        <v>10</v>
      </c>
      <c r="D92" s="36">
        <v>2</v>
      </c>
      <c r="E92" s="36"/>
      <c r="F92" s="15">
        <f>+G91+1</f>
        <v>3</v>
      </c>
      <c r="G92" s="15">
        <f>+G91+D92</f>
        <v>4</v>
      </c>
      <c r="H92" s="10" t="s">
        <v>11</v>
      </c>
      <c r="I92" s="10" t="s">
        <v>94</v>
      </c>
      <c r="J92" s="32"/>
      <c r="K92" s="32"/>
    </row>
    <row r="93" spans="1:11" ht="12.75">
      <c r="A93" s="19">
        <v>400</v>
      </c>
      <c r="B93" s="37" t="s">
        <v>95</v>
      </c>
      <c r="C93" s="38" t="s">
        <v>15</v>
      </c>
      <c r="D93" s="38">
        <v>3</v>
      </c>
      <c r="E93" s="38"/>
      <c r="F93" s="21">
        <f aca="true" t="shared" si="5" ref="F93:F119">+G92+1</f>
        <v>5</v>
      </c>
      <c r="G93" s="21">
        <f aca="true" t="shared" si="6" ref="G93:G119">+G92+D93</f>
        <v>7</v>
      </c>
      <c r="H93" s="11"/>
      <c r="I93" s="11"/>
      <c r="J93" s="32"/>
      <c r="K93" s="32"/>
    </row>
    <row r="94" spans="1:11" ht="12.75">
      <c r="A94" s="19">
        <f>+A93+1</f>
        <v>401</v>
      </c>
      <c r="B94" s="37" t="s">
        <v>96</v>
      </c>
      <c r="C94" s="38" t="s">
        <v>10</v>
      </c>
      <c r="D94" s="38">
        <v>7</v>
      </c>
      <c r="E94" s="38"/>
      <c r="F94" s="21">
        <f t="shared" si="5"/>
        <v>8</v>
      </c>
      <c r="G94" s="21">
        <f t="shared" si="6"/>
        <v>14</v>
      </c>
      <c r="H94" s="11"/>
      <c r="I94" s="11"/>
      <c r="J94" s="32"/>
      <c r="K94" s="32"/>
    </row>
    <row r="95" spans="1:11" ht="12.75">
      <c r="A95" s="19">
        <f aca="true" t="shared" si="7" ref="A95:A119">+A94+1</f>
        <v>402</v>
      </c>
      <c r="B95" s="37" t="s">
        <v>17</v>
      </c>
      <c r="C95" s="38" t="s">
        <v>18</v>
      </c>
      <c r="D95" s="38">
        <v>8</v>
      </c>
      <c r="E95" s="38"/>
      <c r="F95" s="21">
        <f t="shared" si="5"/>
        <v>15</v>
      </c>
      <c r="G95" s="21">
        <f t="shared" si="6"/>
        <v>22</v>
      </c>
      <c r="H95" s="11"/>
      <c r="I95" s="11"/>
      <c r="J95" s="32"/>
      <c r="K95" s="32"/>
    </row>
    <row r="96" spans="1:11" ht="12.75">
      <c r="A96" s="19">
        <f t="shared" si="7"/>
        <v>403</v>
      </c>
      <c r="B96" s="37" t="s">
        <v>97</v>
      </c>
      <c r="C96" s="38" t="s">
        <v>10</v>
      </c>
      <c r="D96" s="38">
        <v>3</v>
      </c>
      <c r="E96" s="38"/>
      <c r="F96" s="21">
        <f t="shared" si="5"/>
        <v>23</v>
      </c>
      <c r="G96" s="21">
        <f t="shared" si="6"/>
        <v>25</v>
      </c>
      <c r="H96" s="11"/>
      <c r="I96" s="11"/>
      <c r="J96" s="32"/>
      <c r="K96" s="32"/>
    </row>
    <row r="97" spans="1:11" ht="12.75">
      <c r="A97" s="19">
        <f t="shared" si="7"/>
        <v>404</v>
      </c>
      <c r="B97" s="18" t="s">
        <v>98</v>
      </c>
      <c r="C97" s="36" t="s">
        <v>10</v>
      </c>
      <c r="D97" s="36">
        <v>7</v>
      </c>
      <c r="E97" s="36"/>
      <c r="F97" s="15">
        <f t="shared" si="5"/>
        <v>26</v>
      </c>
      <c r="G97" s="15">
        <f t="shared" si="6"/>
        <v>32</v>
      </c>
      <c r="H97" s="10"/>
      <c r="I97" s="10"/>
      <c r="J97" s="32"/>
      <c r="K97" s="32"/>
    </row>
    <row r="98" spans="1:11" ht="12.75">
      <c r="A98" s="19">
        <f t="shared" si="7"/>
        <v>405</v>
      </c>
      <c r="B98" s="39" t="s">
        <v>99</v>
      </c>
      <c r="C98" s="36" t="s">
        <v>15</v>
      </c>
      <c r="D98" s="36">
        <v>70</v>
      </c>
      <c r="E98" s="36"/>
      <c r="F98" s="15">
        <f t="shared" si="5"/>
        <v>33</v>
      </c>
      <c r="G98" s="15">
        <f t="shared" si="6"/>
        <v>102</v>
      </c>
      <c r="H98" s="10"/>
      <c r="I98" s="10"/>
      <c r="J98" s="32"/>
      <c r="K98" s="32"/>
    </row>
    <row r="99" spans="1:11" ht="12.75">
      <c r="A99" s="19">
        <f t="shared" si="7"/>
        <v>406</v>
      </c>
      <c r="B99" s="39" t="s">
        <v>100</v>
      </c>
      <c r="C99" s="36" t="s">
        <v>15</v>
      </c>
      <c r="D99" s="36">
        <v>30</v>
      </c>
      <c r="E99" s="36"/>
      <c r="F99" s="15">
        <f t="shared" si="5"/>
        <v>103</v>
      </c>
      <c r="G99" s="15">
        <f t="shared" si="6"/>
        <v>132</v>
      </c>
      <c r="H99" s="10"/>
      <c r="I99" s="10"/>
      <c r="J99" s="32"/>
      <c r="K99" s="32"/>
    </row>
    <row r="100" spans="1:11" ht="12.75">
      <c r="A100" s="19">
        <f t="shared" si="7"/>
        <v>407</v>
      </c>
      <c r="B100" s="39" t="s">
        <v>101</v>
      </c>
      <c r="C100" s="36" t="s">
        <v>15</v>
      </c>
      <c r="D100" s="36">
        <v>30</v>
      </c>
      <c r="E100" s="36"/>
      <c r="F100" s="15">
        <f t="shared" si="5"/>
        <v>133</v>
      </c>
      <c r="G100" s="15">
        <f t="shared" si="6"/>
        <v>162</v>
      </c>
      <c r="H100" s="10"/>
      <c r="I100" s="10"/>
      <c r="J100" s="32"/>
      <c r="K100" s="32"/>
    </row>
    <row r="101" spans="1:11" ht="12.75">
      <c r="A101" s="19">
        <f t="shared" si="7"/>
        <v>408</v>
      </c>
      <c r="B101" s="39" t="s">
        <v>102</v>
      </c>
      <c r="C101" s="36" t="s">
        <v>15</v>
      </c>
      <c r="D101" s="36">
        <v>30</v>
      </c>
      <c r="E101" s="36"/>
      <c r="F101" s="15">
        <f t="shared" si="5"/>
        <v>163</v>
      </c>
      <c r="G101" s="15">
        <f t="shared" si="6"/>
        <v>192</v>
      </c>
      <c r="H101" s="10"/>
      <c r="I101" s="10"/>
      <c r="J101" s="32"/>
      <c r="K101" s="32"/>
    </row>
    <row r="102" spans="1:11" ht="12.75">
      <c r="A102" s="19">
        <f t="shared" si="7"/>
        <v>409</v>
      </c>
      <c r="B102" s="39" t="s">
        <v>103</v>
      </c>
      <c r="C102" s="36" t="s">
        <v>15</v>
      </c>
      <c r="D102" s="36">
        <v>30</v>
      </c>
      <c r="E102" s="36"/>
      <c r="F102" s="15">
        <f t="shared" si="5"/>
        <v>193</v>
      </c>
      <c r="G102" s="15">
        <f t="shared" si="6"/>
        <v>222</v>
      </c>
      <c r="H102" s="10"/>
      <c r="I102" s="10"/>
      <c r="J102" s="32"/>
      <c r="K102" s="32"/>
    </row>
    <row r="103" spans="1:11" ht="12.75">
      <c r="A103" s="19">
        <f t="shared" si="7"/>
        <v>410</v>
      </c>
      <c r="B103" s="39" t="s">
        <v>104</v>
      </c>
      <c r="C103" s="36" t="s">
        <v>15</v>
      </c>
      <c r="D103" s="36">
        <v>30</v>
      </c>
      <c r="E103" s="36"/>
      <c r="F103" s="15">
        <f t="shared" si="5"/>
        <v>223</v>
      </c>
      <c r="G103" s="15">
        <f t="shared" si="6"/>
        <v>252</v>
      </c>
      <c r="H103" s="10"/>
      <c r="I103" s="10"/>
      <c r="J103" s="32"/>
      <c r="K103" s="32"/>
    </row>
    <row r="104" spans="1:11" ht="12.75">
      <c r="A104" s="19">
        <f t="shared" si="7"/>
        <v>411</v>
      </c>
      <c r="B104" s="39" t="s">
        <v>105</v>
      </c>
      <c r="C104" s="36" t="s">
        <v>15</v>
      </c>
      <c r="D104" s="36">
        <v>30</v>
      </c>
      <c r="E104" s="36"/>
      <c r="F104" s="15">
        <f t="shared" si="5"/>
        <v>253</v>
      </c>
      <c r="G104" s="15">
        <f t="shared" si="6"/>
        <v>282</v>
      </c>
      <c r="H104" s="10"/>
      <c r="I104" s="10"/>
      <c r="J104" s="32"/>
      <c r="K104" s="32"/>
    </row>
    <row r="105" spans="1:11" ht="12.75">
      <c r="A105" s="19">
        <f t="shared" si="7"/>
        <v>412</v>
      </c>
      <c r="B105" s="39" t="s">
        <v>106</v>
      </c>
      <c r="C105" s="36" t="s">
        <v>15</v>
      </c>
      <c r="D105" s="36">
        <v>8</v>
      </c>
      <c r="E105" s="36"/>
      <c r="F105" s="15">
        <f t="shared" si="5"/>
        <v>283</v>
      </c>
      <c r="G105" s="15">
        <f t="shared" si="6"/>
        <v>290</v>
      </c>
      <c r="H105" s="10"/>
      <c r="I105" s="10"/>
      <c r="J105" s="32"/>
      <c r="K105" s="32"/>
    </row>
    <row r="106" spans="1:11" ht="12.75">
      <c r="A106" s="19">
        <f t="shared" si="7"/>
        <v>413</v>
      </c>
      <c r="B106" s="39" t="s">
        <v>107</v>
      </c>
      <c r="C106" s="36" t="s">
        <v>10</v>
      </c>
      <c r="D106" s="36">
        <v>2</v>
      </c>
      <c r="E106" s="36"/>
      <c r="F106" s="15">
        <f t="shared" si="5"/>
        <v>291</v>
      </c>
      <c r="G106" s="15">
        <f t="shared" si="6"/>
        <v>292</v>
      </c>
      <c r="H106" s="10"/>
      <c r="I106" s="10"/>
      <c r="J106" s="32"/>
      <c r="K106" s="32"/>
    </row>
    <row r="107" spans="1:11" ht="12.75">
      <c r="A107" s="19">
        <f t="shared" si="7"/>
        <v>414</v>
      </c>
      <c r="B107" s="39" t="s">
        <v>108</v>
      </c>
      <c r="C107" s="36" t="s">
        <v>10</v>
      </c>
      <c r="D107" s="36">
        <v>14</v>
      </c>
      <c r="E107" s="36">
        <v>4</v>
      </c>
      <c r="F107" s="15">
        <f t="shared" si="5"/>
        <v>293</v>
      </c>
      <c r="G107" s="15">
        <f t="shared" si="6"/>
        <v>306</v>
      </c>
      <c r="H107" s="10"/>
      <c r="I107" s="10"/>
      <c r="J107" s="32"/>
      <c r="K107" s="32"/>
    </row>
    <row r="108" spans="1:11" ht="12.75">
      <c r="A108" s="19">
        <f t="shared" si="7"/>
        <v>415</v>
      </c>
      <c r="B108" s="39" t="s">
        <v>109</v>
      </c>
      <c r="C108" s="36" t="s">
        <v>10</v>
      </c>
      <c r="D108" s="36">
        <v>16</v>
      </c>
      <c r="E108" s="36">
        <v>6</v>
      </c>
      <c r="F108" s="15">
        <f t="shared" si="5"/>
        <v>307</v>
      </c>
      <c r="G108" s="15">
        <f t="shared" si="6"/>
        <v>322</v>
      </c>
      <c r="H108" s="10"/>
      <c r="I108" s="10"/>
      <c r="J108" s="32"/>
      <c r="K108" s="32"/>
    </row>
    <row r="109" spans="1:11" ht="12.75">
      <c r="A109" s="19">
        <f t="shared" si="7"/>
        <v>416</v>
      </c>
      <c r="B109" s="39" t="s">
        <v>110</v>
      </c>
      <c r="C109" s="36" t="s">
        <v>10</v>
      </c>
      <c r="D109" s="36">
        <v>12</v>
      </c>
      <c r="E109" s="36">
        <v>2</v>
      </c>
      <c r="F109" s="15">
        <f t="shared" si="5"/>
        <v>323</v>
      </c>
      <c r="G109" s="15">
        <f t="shared" si="6"/>
        <v>334</v>
      </c>
      <c r="H109" s="10"/>
      <c r="I109" s="10"/>
      <c r="J109" s="32"/>
      <c r="K109" s="32"/>
    </row>
    <row r="110" spans="1:11" ht="12.75">
      <c r="A110" s="19">
        <f t="shared" si="7"/>
        <v>417</v>
      </c>
      <c r="B110" s="39" t="s">
        <v>111</v>
      </c>
      <c r="C110" s="36" t="s">
        <v>10</v>
      </c>
      <c r="D110" s="36">
        <v>3</v>
      </c>
      <c r="E110" s="36"/>
      <c r="F110" s="15">
        <f t="shared" si="5"/>
        <v>335</v>
      </c>
      <c r="G110" s="15">
        <f t="shared" si="6"/>
        <v>337</v>
      </c>
      <c r="H110" s="10"/>
      <c r="I110" s="10"/>
      <c r="J110" s="32"/>
      <c r="K110" s="32"/>
    </row>
    <row r="111" spans="1:11" ht="12.75">
      <c r="A111" s="19">
        <f t="shared" si="7"/>
        <v>418</v>
      </c>
      <c r="B111" s="39" t="s">
        <v>112</v>
      </c>
      <c r="C111" s="36" t="s">
        <v>15</v>
      </c>
      <c r="D111" s="36">
        <v>10</v>
      </c>
      <c r="E111" s="36"/>
      <c r="F111" s="15">
        <f t="shared" si="5"/>
        <v>338</v>
      </c>
      <c r="G111" s="15">
        <f t="shared" si="6"/>
        <v>347</v>
      </c>
      <c r="H111" s="10"/>
      <c r="I111" s="10"/>
      <c r="J111" s="32"/>
      <c r="K111" s="32"/>
    </row>
    <row r="112" spans="1:11" ht="12.75">
      <c r="A112" s="19">
        <f t="shared" si="7"/>
        <v>419</v>
      </c>
      <c r="B112" s="39" t="s">
        <v>113</v>
      </c>
      <c r="C112" s="36" t="s">
        <v>15</v>
      </c>
      <c r="D112" s="36">
        <v>30</v>
      </c>
      <c r="E112" s="36"/>
      <c r="F112" s="15">
        <f t="shared" si="5"/>
        <v>348</v>
      </c>
      <c r="G112" s="15">
        <f t="shared" si="6"/>
        <v>377</v>
      </c>
      <c r="H112" s="10"/>
      <c r="I112" s="10"/>
      <c r="J112" s="32"/>
      <c r="K112" s="32"/>
    </row>
    <row r="113" spans="1:11" ht="12.75">
      <c r="A113" s="19">
        <f t="shared" si="7"/>
        <v>420</v>
      </c>
      <c r="B113" s="39" t="s">
        <v>114</v>
      </c>
      <c r="C113" s="36" t="s">
        <v>10</v>
      </c>
      <c r="D113" s="36">
        <v>3</v>
      </c>
      <c r="E113" s="36"/>
      <c r="F113" s="15">
        <f t="shared" si="5"/>
        <v>378</v>
      </c>
      <c r="G113" s="15">
        <f t="shared" si="6"/>
        <v>380</v>
      </c>
      <c r="H113" s="10"/>
      <c r="I113" s="10"/>
      <c r="J113" s="32"/>
      <c r="K113" s="32"/>
    </row>
    <row r="114" spans="1:11" ht="12.75">
      <c r="A114" s="19">
        <f t="shared" si="7"/>
        <v>421</v>
      </c>
      <c r="B114" s="39" t="s">
        <v>115</v>
      </c>
      <c r="C114" s="36" t="s">
        <v>15</v>
      </c>
      <c r="D114" s="36">
        <v>10</v>
      </c>
      <c r="E114" s="36"/>
      <c r="F114" s="15">
        <f t="shared" si="5"/>
        <v>381</v>
      </c>
      <c r="G114" s="15">
        <f t="shared" si="6"/>
        <v>390</v>
      </c>
      <c r="H114" s="10"/>
      <c r="I114" s="10"/>
      <c r="J114" s="32"/>
      <c r="K114" s="32"/>
    </row>
    <row r="115" spans="1:11" ht="12.75">
      <c r="A115" s="19">
        <f t="shared" si="7"/>
        <v>422</v>
      </c>
      <c r="B115" s="39" t="s">
        <v>116</v>
      </c>
      <c r="C115" s="36" t="s">
        <v>15</v>
      </c>
      <c r="D115" s="36">
        <v>30</v>
      </c>
      <c r="E115" s="36"/>
      <c r="F115" s="15">
        <f t="shared" si="5"/>
        <v>391</v>
      </c>
      <c r="G115" s="15">
        <f t="shared" si="6"/>
        <v>420</v>
      </c>
      <c r="H115" s="10"/>
      <c r="I115" s="10"/>
      <c r="J115" s="32"/>
      <c r="K115" s="32"/>
    </row>
    <row r="116" spans="1:11" ht="12.75">
      <c r="A116" s="19">
        <f t="shared" si="7"/>
        <v>423</v>
      </c>
      <c r="B116" s="39" t="s">
        <v>117</v>
      </c>
      <c r="C116" s="36" t="s">
        <v>10</v>
      </c>
      <c r="D116" s="36">
        <v>3</v>
      </c>
      <c r="E116" s="36"/>
      <c r="F116" s="15">
        <f t="shared" si="5"/>
        <v>421</v>
      </c>
      <c r="G116" s="15">
        <f t="shared" si="6"/>
        <v>423</v>
      </c>
      <c r="H116" s="10"/>
      <c r="I116" s="10"/>
      <c r="J116" s="32"/>
      <c r="K116" s="32"/>
    </row>
    <row r="117" spans="1:11" ht="12.75">
      <c r="A117" s="19">
        <f t="shared" si="7"/>
        <v>424</v>
      </c>
      <c r="B117" s="39" t="s">
        <v>118</v>
      </c>
      <c r="C117" s="36" t="s">
        <v>15</v>
      </c>
      <c r="D117" s="36">
        <v>10</v>
      </c>
      <c r="E117" s="36"/>
      <c r="F117" s="15">
        <f t="shared" si="5"/>
        <v>424</v>
      </c>
      <c r="G117" s="15">
        <f t="shared" si="6"/>
        <v>433</v>
      </c>
      <c r="H117" s="10"/>
      <c r="I117" s="10"/>
      <c r="J117" s="32"/>
      <c r="K117" s="32"/>
    </row>
    <row r="118" spans="1:11" ht="12.75">
      <c r="A118" s="19">
        <f t="shared" si="7"/>
        <v>425</v>
      </c>
      <c r="B118" s="39" t="s">
        <v>119</v>
      </c>
      <c r="C118" s="36" t="s">
        <v>15</v>
      </c>
      <c r="D118" s="36">
        <v>30</v>
      </c>
      <c r="E118" s="36"/>
      <c r="F118" s="15">
        <f t="shared" si="5"/>
        <v>434</v>
      </c>
      <c r="G118" s="15">
        <f t="shared" si="6"/>
        <v>463</v>
      </c>
      <c r="H118" s="10"/>
      <c r="I118" s="10"/>
      <c r="J118" s="32"/>
      <c r="K118" s="32"/>
    </row>
    <row r="119" spans="1:11" ht="12.75">
      <c r="A119" s="19">
        <f t="shared" si="7"/>
        <v>426</v>
      </c>
      <c r="B119" s="39" t="s">
        <v>120</v>
      </c>
      <c r="C119" s="36" t="s">
        <v>10</v>
      </c>
      <c r="D119" s="36">
        <v>12</v>
      </c>
      <c r="E119" s="36">
        <v>2</v>
      </c>
      <c r="F119" s="15">
        <f t="shared" si="5"/>
        <v>464</v>
      </c>
      <c r="G119" s="15">
        <f t="shared" si="6"/>
        <v>475</v>
      </c>
      <c r="H119" s="10"/>
      <c r="I119" s="10"/>
      <c r="J119" s="32"/>
      <c r="K119" s="32"/>
    </row>
    <row r="120" spans="1:11" ht="12.75">
      <c r="A120" s="12"/>
      <c r="B120" s="40"/>
      <c r="C120" s="36" t="s">
        <v>121</v>
      </c>
      <c r="D120" s="36">
        <f>SUM(D91:D119)</f>
        <v>475</v>
      </c>
      <c r="E120" s="36">
        <f>SUM(E91:E119)</f>
        <v>14</v>
      </c>
      <c r="F120" s="36"/>
      <c r="G120" s="36"/>
      <c r="H120" s="10"/>
      <c r="I120" s="10"/>
      <c r="J120" s="32"/>
      <c r="K120" s="32"/>
    </row>
    <row r="121" spans="1:11" ht="12.75">
      <c r="A121" s="10"/>
      <c r="B121" s="56"/>
      <c r="C121" s="31"/>
      <c r="D121" s="31"/>
      <c r="E121" s="31"/>
      <c r="F121" s="31"/>
      <c r="G121" s="31"/>
      <c r="H121" s="10"/>
      <c r="I121" s="10"/>
      <c r="J121" s="32"/>
      <c r="K121" s="32"/>
    </row>
    <row r="122" spans="1:11" ht="12.75">
      <c r="A122" s="10"/>
      <c r="B122" s="56"/>
      <c r="C122" s="31"/>
      <c r="D122" s="31"/>
      <c r="E122" s="31"/>
      <c r="F122" s="31"/>
      <c r="G122" s="31"/>
      <c r="H122" s="10"/>
      <c r="I122" s="10"/>
      <c r="J122" s="32"/>
      <c r="K122" s="32"/>
    </row>
    <row r="123" spans="1:11" ht="12.75">
      <c r="A123" s="10"/>
      <c r="B123" s="56"/>
      <c r="C123" s="31"/>
      <c r="D123" s="31"/>
      <c r="E123" s="31"/>
      <c r="F123" s="31"/>
      <c r="G123" s="31"/>
      <c r="H123" s="10"/>
      <c r="I123" s="10"/>
      <c r="J123" s="32"/>
      <c r="K123" s="32"/>
    </row>
    <row r="124" spans="1:11" ht="12.75">
      <c r="A124" s="10"/>
      <c r="B124" s="56"/>
      <c r="C124" s="31"/>
      <c r="D124" s="31"/>
      <c r="E124" s="31"/>
      <c r="F124" s="31"/>
      <c r="G124" s="31"/>
      <c r="H124" s="10"/>
      <c r="I124" s="10"/>
      <c r="J124" s="32"/>
      <c r="K124" s="32"/>
    </row>
    <row r="125" spans="1:11" ht="12.75">
      <c r="A125" s="10"/>
      <c r="B125" s="56"/>
      <c r="C125" s="31"/>
      <c r="D125" s="31"/>
      <c r="E125" s="31"/>
      <c r="F125" s="31"/>
      <c r="G125" s="31"/>
      <c r="H125" s="10"/>
      <c r="I125" s="10"/>
      <c r="J125" s="32"/>
      <c r="K125" s="32"/>
    </row>
    <row r="127" spans="1:10" ht="15.75">
      <c r="A127" s="10"/>
      <c r="B127" s="51" t="s">
        <v>125</v>
      </c>
      <c r="C127" s="31"/>
      <c r="D127" s="31"/>
      <c r="E127" s="31"/>
      <c r="F127" s="31"/>
      <c r="G127" s="10"/>
      <c r="H127" s="10"/>
      <c r="I127" s="10"/>
      <c r="J127" s="32"/>
    </row>
    <row r="128" spans="1:10" ht="12.75">
      <c r="A128" s="10"/>
      <c r="B128" s="30"/>
      <c r="C128" s="31"/>
      <c r="D128" s="31"/>
      <c r="E128" s="31"/>
      <c r="F128" s="31"/>
      <c r="G128" s="10"/>
      <c r="H128" s="10"/>
      <c r="I128" s="10"/>
      <c r="J128" s="32"/>
    </row>
    <row r="129" spans="1:10" ht="12.75">
      <c r="A129" s="12"/>
      <c r="B129" s="33" t="s">
        <v>3</v>
      </c>
      <c r="C129" s="34" t="s">
        <v>4</v>
      </c>
      <c r="D129" s="34" t="s">
        <v>88</v>
      </c>
      <c r="E129" s="34" t="s">
        <v>89</v>
      </c>
      <c r="F129" s="34" t="s">
        <v>123</v>
      </c>
      <c r="G129" s="35" t="s">
        <v>7</v>
      </c>
      <c r="H129" s="10"/>
      <c r="I129" s="10"/>
      <c r="J129" s="32"/>
    </row>
    <row r="130" spans="1:10" ht="12.75">
      <c r="A130" s="12"/>
      <c r="B130" s="29"/>
      <c r="C130" s="36"/>
      <c r="D130" s="36"/>
      <c r="E130" s="36"/>
      <c r="F130" s="36"/>
      <c r="G130" s="10"/>
      <c r="H130" s="10"/>
      <c r="I130" s="10"/>
      <c r="J130" s="32"/>
    </row>
    <row r="131" spans="1:10" ht="12.75">
      <c r="A131" s="16" t="s">
        <v>8</v>
      </c>
      <c r="B131" s="17" t="s">
        <v>91</v>
      </c>
      <c r="C131" s="36" t="s">
        <v>10</v>
      </c>
      <c r="D131" s="36">
        <v>2</v>
      </c>
      <c r="E131" s="36">
        <v>1</v>
      </c>
      <c r="F131" s="36">
        <v>2</v>
      </c>
      <c r="G131" s="10" t="s">
        <v>126</v>
      </c>
      <c r="H131" s="10" t="s">
        <v>125</v>
      </c>
      <c r="I131" s="10"/>
      <c r="J131" s="32"/>
    </row>
    <row r="132" spans="1:10" ht="12.75">
      <c r="A132" s="16" t="s">
        <v>12</v>
      </c>
      <c r="B132" s="18" t="s">
        <v>13</v>
      </c>
      <c r="C132" s="36" t="s">
        <v>10</v>
      </c>
      <c r="D132" s="36">
        <v>2</v>
      </c>
      <c r="E132" s="15">
        <f>+F131+1</f>
        <v>3</v>
      </c>
      <c r="F132" s="15">
        <f>+F131+D132</f>
        <v>4</v>
      </c>
      <c r="G132" s="10" t="s">
        <v>11</v>
      </c>
      <c r="H132" s="10" t="s">
        <v>94</v>
      </c>
      <c r="I132" s="10"/>
      <c r="J132" s="32"/>
    </row>
    <row r="133" spans="1:10" ht="12.75">
      <c r="A133" s="19">
        <v>500</v>
      </c>
      <c r="B133" s="37" t="s">
        <v>95</v>
      </c>
      <c r="C133" s="38" t="s">
        <v>15</v>
      </c>
      <c r="D133" s="38">
        <v>3</v>
      </c>
      <c r="E133" s="21">
        <f aca="true" t="shared" si="8" ref="E133:E141">+F132+1</f>
        <v>5</v>
      </c>
      <c r="F133" s="21">
        <f aca="true" t="shared" si="9" ref="F133:F141">+F132+D133</f>
        <v>7</v>
      </c>
      <c r="G133" s="11"/>
      <c r="H133" s="11"/>
      <c r="I133" s="11"/>
      <c r="J133" s="32"/>
    </row>
    <row r="134" spans="1:10" ht="12.75">
      <c r="A134" s="19">
        <f>+A133+1</f>
        <v>501</v>
      </c>
      <c r="B134" s="37" t="s">
        <v>96</v>
      </c>
      <c r="C134" s="38" t="s">
        <v>10</v>
      </c>
      <c r="D134" s="38">
        <v>7</v>
      </c>
      <c r="E134" s="21">
        <f t="shared" si="8"/>
        <v>8</v>
      </c>
      <c r="F134" s="21">
        <f t="shared" si="9"/>
        <v>14</v>
      </c>
      <c r="G134" s="11"/>
      <c r="H134" s="11"/>
      <c r="I134" s="11"/>
      <c r="J134" s="32"/>
    </row>
    <row r="135" spans="1:10" ht="12.75">
      <c r="A135" s="19">
        <f aca="true" t="shared" si="10" ref="A135:A141">+A134+1</f>
        <v>502</v>
      </c>
      <c r="B135" s="37" t="s">
        <v>17</v>
      </c>
      <c r="C135" s="38" t="s">
        <v>18</v>
      </c>
      <c r="D135" s="38">
        <v>8</v>
      </c>
      <c r="E135" s="21">
        <f t="shared" si="8"/>
        <v>15</v>
      </c>
      <c r="F135" s="21">
        <f t="shared" si="9"/>
        <v>22</v>
      </c>
      <c r="G135" s="11"/>
      <c r="H135" s="11"/>
      <c r="I135" s="11"/>
      <c r="J135" s="32"/>
    </row>
    <row r="136" spans="1:10" ht="12.75">
      <c r="A136" s="19">
        <f t="shared" si="10"/>
        <v>503</v>
      </c>
      <c r="B136" s="37" t="s">
        <v>127</v>
      </c>
      <c r="C136" s="38" t="s">
        <v>10</v>
      </c>
      <c r="D136" s="38">
        <v>3</v>
      </c>
      <c r="E136" s="21">
        <f t="shared" si="8"/>
        <v>23</v>
      </c>
      <c r="F136" s="21">
        <f t="shared" si="9"/>
        <v>25</v>
      </c>
      <c r="G136" s="11"/>
      <c r="H136" s="11"/>
      <c r="I136" s="11"/>
      <c r="J136" s="32"/>
    </row>
    <row r="137" spans="1:10" ht="12.75">
      <c r="A137" s="19">
        <f t="shared" si="10"/>
        <v>504</v>
      </c>
      <c r="B137" s="18" t="s">
        <v>98</v>
      </c>
      <c r="C137" s="36" t="s">
        <v>10</v>
      </c>
      <c r="D137" s="36">
        <v>7</v>
      </c>
      <c r="E137" s="15">
        <f t="shared" si="8"/>
        <v>26</v>
      </c>
      <c r="F137" s="15">
        <f t="shared" si="9"/>
        <v>32</v>
      </c>
      <c r="G137" s="10"/>
      <c r="H137" s="10"/>
      <c r="I137" s="10"/>
      <c r="J137" s="32"/>
    </row>
    <row r="138" spans="1:10" ht="12.75">
      <c r="A138" s="19">
        <f t="shared" si="10"/>
        <v>505</v>
      </c>
      <c r="B138" s="39" t="s">
        <v>128</v>
      </c>
      <c r="C138" s="36" t="s">
        <v>10</v>
      </c>
      <c r="D138" s="36">
        <v>3</v>
      </c>
      <c r="E138" s="15">
        <f t="shared" si="8"/>
        <v>33</v>
      </c>
      <c r="F138" s="15">
        <f t="shared" si="9"/>
        <v>35</v>
      </c>
      <c r="G138" s="10"/>
      <c r="H138" s="10"/>
      <c r="I138" s="10"/>
      <c r="J138" s="32"/>
    </row>
    <row r="139" spans="1:10" ht="12.75">
      <c r="A139" s="19">
        <f t="shared" si="10"/>
        <v>506</v>
      </c>
      <c r="B139" s="39" t="s">
        <v>129</v>
      </c>
      <c r="C139" s="36" t="s">
        <v>10</v>
      </c>
      <c r="D139" s="36">
        <v>6</v>
      </c>
      <c r="E139" s="15">
        <f t="shared" si="8"/>
        <v>36</v>
      </c>
      <c r="F139" s="15">
        <f t="shared" si="9"/>
        <v>41</v>
      </c>
      <c r="G139" s="10"/>
      <c r="H139" s="10"/>
      <c r="I139" s="10"/>
      <c r="J139" s="32"/>
    </row>
    <row r="140" spans="1:10" ht="12.75">
      <c r="A140" s="19">
        <f t="shared" si="10"/>
        <v>507</v>
      </c>
      <c r="B140" s="39" t="s">
        <v>130</v>
      </c>
      <c r="C140" s="36" t="s">
        <v>15</v>
      </c>
      <c r="D140" s="36">
        <v>50</v>
      </c>
      <c r="E140" s="15">
        <f t="shared" si="8"/>
        <v>42</v>
      </c>
      <c r="F140" s="15">
        <f t="shared" si="9"/>
        <v>91</v>
      </c>
      <c r="G140" s="10"/>
      <c r="H140" s="10"/>
      <c r="I140" s="10"/>
      <c r="J140" s="32"/>
    </row>
    <row r="141" spans="1:10" ht="12.75">
      <c r="A141" s="19">
        <f t="shared" si="10"/>
        <v>508</v>
      </c>
      <c r="B141" s="39" t="s">
        <v>131</v>
      </c>
      <c r="C141" s="36" t="s">
        <v>15</v>
      </c>
      <c r="D141" s="36">
        <v>200</v>
      </c>
      <c r="E141" s="15">
        <f t="shared" si="8"/>
        <v>92</v>
      </c>
      <c r="F141" s="15">
        <f t="shared" si="9"/>
        <v>291</v>
      </c>
      <c r="G141" s="10"/>
      <c r="H141" s="10"/>
      <c r="I141" s="10"/>
      <c r="J141" s="32"/>
    </row>
    <row r="142" spans="1:10" ht="12.75">
      <c r="A142" s="12"/>
      <c r="B142" s="40"/>
      <c r="C142" s="36" t="s">
        <v>121</v>
      </c>
      <c r="D142" s="36">
        <f>SUM(D131:D141)</f>
        <v>291</v>
      </c>
      <c r="E142" s="36"/>
      <c r="F142" s="36"/>
      <c r="G142" s="10"/>
      <c r="H142" s="10"/>
      <c r="I142" s="10"/>
      <c r="J142" s="32"/>
    </row>
    <row r="144" spans="1:10" ht="15.75">
      <c r="A144" s="32"/>
      <c r="B144" s="52" t="s">
        <v>132</v>
      </c>
      <c r="C144" s="43"/>
      <c r="D144" s="43"/>
      <c r="E144" s="43"/>
      <c r="F144" s="43"/>
      <c r="G144" s="43"/>
      <c r="H144" s="44"/>
      <c r="I144" s="32"/>
      <c r="J144" s="32"/>
    </row>
    <row r="145" spans="1:10" ht="12.75">
      <c r="A145" s="32"/>
      <c r="B145" s="42"/>
      <c r="C145" s="43"/>
      <c r="D145" s="43"/>
      <c r="E145" s="43"/>
      <c r="F145" s="43"/>
      <c r="G145" s="43"/>
      <c r="H145" s="44"/>
      <c r="I145" s="32"/>
      <c r="J145" s="32"/>
    </row>
    <row r="146" spans="1:10" ht="12.75">
      <c r="A146" s="12"/>
      <c r="B146" s="33" t="s">
        <v>3</v>
      </c>
      <c r="C146" s="14" t="s">
        <v>4</v>
      </c>
      <c r="D146" s="14" t="s">
        <v>88</v>
      </c>
      <c r="E146" s="14" t="s">
        <v>89</v>
      </c>
      <c r="F146" s="14" t="s">
        <v>123</v>
      </c>
      <c r="G146" s="42" t="s">
        <v>7</v>
      </c>
      <c r="H146" s="44"/>
      <c r="I146" s="32"/>
      <c r="J146" s="32"/>
    </row>
    <row r="147" spans="1:10" ht="12.75">
      <c r="A147" s="16" t="s">
        <v>8</v>
      </c>
      <c r="B147" s="23" t="s">
        <v>9</v>
      </c>
      <c r="C147" s="15" t="s">
        <v>10</v>
      </c>
      <c r="D147" s="15">
        <v>2</v>
      </c>
      <c r="E147" s="15">
        <v>1</v>
      </c>
      <c r="F147" s="15">
        <v>2</v>
      </c>
      <c r="G147" s="43" t="s">
        <v>135</v>
      </c>
      <c r="H147" s="44" t="s">
        <v>136</v>
      </c>
      <c r="I147" s="32"/>
      <c r="J147" s="32"/>
    </row>
    <row r="148" spans="1:10" ht="12.75">
      <c r="A148" s="16" t="s">
        <v>12</v>
      </c>
      <c r="B148" s="23" t="s">
        <v>13</v>
      </c>
      <c r="C148" s="15" t="s">
        <v>10</v>
      </c>
      <c r="D148" s="15">
        <v>2</v>
      </c>
      <c r="E148" s="15">
        <f>+F147+1</f>
        <v>3</v>
      </c>
      <c r="F148" s="15">
        <f>+F147+D148</f>
        <v>4</v>
      </c>
      <c r="G148" s="43" t="s">
        <v>11</v>
      </c>
      <c r="H148" s="44" t="s">
        <v>94</v>
      </c>
      <c r="I148" s="32"/>
      <c r="J148" s="32"/>
    </row>
    <row r="149" spans="1:10" ht="12.75">
      <c r="A149" s="19">
        <v>600</v>
      </c>
      <c r="B149" s="22" t="s">
        <v>95</v>
      </c>
      <c r="C149" s="21" t="s">
        <v>15</v>
      </c>
      <c r="D149" s="21">
        <v>3</v>
      </c>
      <c r="E149" s="21">
        <f aca="true" t="shared" si="11" ref="E149:E154">+F148+1</f>
        <v>5</v>
      </c>
      <c r="F149" s="21">
        <f aca="true" t="shared" si="12" ref="F149:F154">+F148+D149</f>
        <v>7</v>
      </c>
      <c r="G149" s="45"/>
      <c r="H149" s="46"/>
      <c r="I149" s="47"/>
      <c r="J149" s="32"/>
    </row>
    <row r="150" spans="1:10" ht="12.75">
      <c r="A150" s="19">
        <f>+A149+1</f>
        <v>601</v>
      </c>
      <c r="B150" s="22" t="s">
        <v>96</v>
      </c>
      <c r="C150" s="21" t="s">
        <v>10</v>
      </c>
      <c r="D150" s="21">
        <v>7</v>
      </c>
      <c r="E150" s="21">
        <f t="shared" si="11"/>
        <v>8</v>
      </c>
      <c r="F150" s="21">
        <f t="shared" si="12"/>
        <v>14</v>
      </c>
      <c r="G150" s="45"/>
      <c r="H150" s="46"/>
      <c r="I150" s="47"/>
      <c r="J150" s="32"/>
    </row>
    <row r="151" spans="1:10" ht="12.75">
      <c r="A151" s="19">
        <v>603</v>
      </c>
      <c r="B151" s="22" t="s">
        <v>137</v>
      </c>
      <c r="C151" s="21" t="s">
        <v>10</v>
      </c>
      <c r="D151" s="21">
        <v>3</v>
      </c>
      <c r="E151" s="21">
        <f t="shared" si="11"/>
        <v>15</v>
      </c>
      <c r="F151" s="21">
        <f t="shared" si="12"/>
        <v>17</v>
      </c>
      <c r="G151" s="45"/>
      <c r="H151" s="46"/>
      <c r="I151" s="47"/>
      <c r="J151" s="32"/>
    </row>
    <row r="152" spans="1:10" ht="12.75">
      <c r="A152" s="19">
        <v>605</v>
      </c>
      <c r="B152" s="22" t="s">
        <v>138</v>
      </c>
      <c r="C152" s="21" t="s">
        <v>15</v>
      </c>
      <c r="D152" s="21">
        <v>11</v>
      </c>
      <c r="E152" s="21">
        <f t="shared" si="11"/>
        <v>18</v>
      </c>
      <c r="F152" s="21">
        <f t="shared" si="12"/>
        <v>28</v>
      </c>
      <c r="G152" s="45"/>
      <c r="H152" s="46"/>
      <c r="I152" s="47"/>
      <c r="J152" s="32"/>
    </row>
    <row r="153" spans="1:10" ht="12.75">
      <c r="A153" s="19">
        <v>604</v>
      </c>
      <c r="B153" s="23" t="s">
        <v>98</v>
      </c>
      <c r="C153" s="15" t="s">
        <v>10</v>
      </c>
      <c r="D153" s="15">
        <v>7</v>
      </c>
      <c r="E153" s="15">
        <f t="shared" si="11"/>
        <v>29</v>
      </c>
      <c r="F153" s="15">
        <f t="shared" si="12"/>
        <v>35</v>
      </c>
      <c r="G153" s="43"/>
      <c r="H153" s="44"/>
      <c r="I153" s="32"/>
      <c r="J153" s="32"/>
    </row>
    <row r="154" spans="1:10" ht="12.75">
      <c r="A154" s="19">
        <v>602</v>
      </c>
      <c r="B154" s="23" t="s">
        <v>17</v>
      </c>
      <c r="C154" s="15" t="s">
        <v>18</v>
      </c>
      <c r="D154" s="15">
        <v>8</v>
      </c>
      <c r="E154" s="15">
        <f t="shared" si="11"/>
        <v>36</v>
      </c>
      <c r="F154" s="15">
        <f t="shared" si="12"/>
        <v>43</v>
      </c>
      <c r="G154" s="43"/>
      <c r="H154" s="44"/>
      <c r="I154" s="32"/>
      <c r="J154" s="32"/>
    </row>
    <row r="155" spans="1:10" ht="12.75">
      <c r="A155" s="12"/>
      <c r="B155" s="23"/>
      <c r="C155" s="15"/>
      <c r="D155" s="15">
        <f>SUM(D147:D154)</f>
        <v>43</v>
      </c>
      <c r="E155" s="15"/>
      <c r="F155" s="15"/>
      <c r="G155" s="43"/>
      <c r="H155" s="44"/>
      <c r="I155" s="32"/>
      <c r="J155" s="32"/>
    </row>
    <row r="156" spans="1:10" ht="12.75">
      <c r="A156" s="32"/>
      <c r="B156" s="32"/>
      <c r="C156" s="48"/>
      <c r="D156" s="48"/>
      <c r="E156" s="48"/>
      <c r="F156" s="48"/>
      <c r="G156" s="48"/>
      <c r="H156" s="49"/>
      <c r="I156" s="32"/>
      <c r="J156" s="32"/>
    </row>
    <row r="157" spans="1:10" ht="15.75">
      <c r="A157" s="50"/>
      <c r="B157" s="52" t="s">
        <v>139</v>
      </c>
      <c r="C157" s="43"/>
      <c r="D157" s="43"/>
      <c r="E157" s="43"/>
      <c r="F157" s="43"/>
      <c r="G157" s="50"/>
      <c r="H157" s="50"/>
      <c r="I157" s="50"/>
      <c r="J157" s="50"/>
    </row>
    <row r="158" spans="1:10" ht="12.75">
      <c r="A158" s="50"/>
      <c r="B158" s="50"/>
      <c r="C158" s="43"/>
      <c r="D158" s="43"/>
      <c r="E158" s="43"/>
      <c r="F158" s="43"/>
      <c r="G158" s="50"/>
      <c r="H158" s="50"/>
      <c r="I158" s="50"/>
      <c r="J158" s="50"/>
    </row>
    <row r="159" spans="1:10" ht="12.75">
      <c r="A159" s="12"/>
      <c r="B159" s="33" t="s">
        <v>3</v>
      </c>
      <c r="C159" s="14" t="s">
        <v>4</v>
      </c>
      <c r="D159" s="14" t="s">
        <v>88</v>
      </c>
      <c r="E159" s="14" t="s">
        <v>89</v>
      </c>
      <c r="F159" s="14" t="s">
        <v>123</v>
      </c>
      <c r="G159" s="42" t="s">
        <v>7</v>
      </c>
      <c r="H159" s="50"/>
      <c r="I159" s="50"/>
      <c r="J159" s="50"/>
    </row>
    <row r="160" spans="1:10" ht="12.75">
      <c r="A160" s="16" t="s">
        <v>8</v>
      </c>
      <c r="B160" s="23" t="s">
        <v>9</v>
      </c>
      <c r="C160" s="15" t="s">
        <v>10</v>
      </c>
      <c r="D160" s="15">
        <v>2</v>
      </c>
      <c r="E160" s="15">
        <v>1</v>
      </c>
      <c r="F160" s="15">
        <f>+D160</f>
        <v>2</v>
      </c>
      <c r="G160" s="43" t="s">
        <v>140</v>
      </c>
      <c r="H160" s="44" t="s">
        <v>141</v>
      </c>
      <c r="I160" s="50"/>
      <c r="J160" s="50"/>
    </row>
    <row r="161" spans="1:10" ht="12.75">
      <c r="A161" s="16" t="s">
        <v>12</v>
      </c>
      <c r="B161" s="23" t="s">
        <v>13</v>
      </c>
      <c r="C161" s="15" t="s">
        <v>10</v>
      </c>
      <c r="D161" s="15">
        <v>2</v>
      </c>
      <c r="E161" s="15">
        <f>+F160+1</f>
        <v>3</v>
      </c>
      <c r="F161" s="15">
        <f>+F160+D161</f>
        <v>4</v>
      </c>
      <c r="G161" s="43" t="s">
        <v>11</v>
      </c>
      <c r="H161" s="44" t="s">
        <v>94</v>
      </c>
      <c r="I161" s="50"/>
      <c r="J161" s="50"/>
    </row>
    <row r="162" spans="1:10" ht="12.75">
      <c r="A162" s="15">
        <v>200</v>
      </c>
      <c r="B162" s="18" t="s">
        <v>95</v>
      </c>
      <c r="C162" s="15" t="s">
        <v>15</v>
      </c>
      <c r="D162" s="15">
        <v>3</v>
      </c>
      <c r="E162" s="15">
        <f aca="true" t="shared" si="13" ref="E162:E170">+F161+1</f>
        <v>5</v>
      </c>
      <c r="F162" s="15">
        <f aca="true" t="shared" si="14" ref="F162:F170">+F161+D162</f>
        <v>7</v>
      </c>
      <c r="G162" s="50"/>
      <c r="H162" s="50"/>
      <c r="I162" s="50"/>
      <c r="J162" s="50"/>
    </row>
    <row r="163" spans="1:10" ht="12.75">
      <c r="A163" s="15">
        <v>201</v>
      </c>
      <c r="B163" s="22" t="s">
        <v>96</v>
      </c>
      <c r="C163" s="15" t="s">
        <v>10</v>
      </c>
      <c r="D163" s="15">
        <v>7</v>
      </c>
      <c r="E163" s="15">
        <f t="shared" si="13"/>
        <v>8</v>
      </c>
      <c r="F163" s="15">
        <f t="shared" si="14"/>
        <v>14</v>
      </c>
      <c r="G163" s="50"/>
      <c r="H163" s="50"/>
      <c r="I163" s="50"/>
      <c r="J163" s="50"/>
    </row>
    <row r="164" spans="1:10" ht="12.75">
      <c r="A164" s="15">
        <v>202</v>
      </c>
      <c r="B164" s="22" t="s">
        <v>17</v>
      </c>
      <c r="C164" s="15" t="s">
        <v>18</v>
      </c>
      <c r="D164" s="15">
        <v>8</v>
      </c>
      <c r="E164" s="15">
        <f t="shared" si="13"/>
        <v>15</v>
      </c>
      <c r="F164" s="15">
        <f t="shared" si="14"/>
        <v>22</v>
      </c>
      <c r="G164" s="50"/>
      <c r="H164" s="50"/>
      <c r="I164" s="50"/>
      <c r="J164" s="50"/>
    </row>
    <row r="165" spans="1:10" ht="12.75">
      <c r="A165" s="15">
        <v>203</v>
      </c>
      <c r="B165" s="18" t="s">
        <v>142</v>
      </c>
      <c r="C165" s="15" t="s">
        <v>10</v>
      </c>
      <c r="D165" s="15">
        <v>2</v>
      </c>
      <c r="E165" s="15">
        <f t="shared" si="13"/>
        <v>23</v>
      </c>
      <c r="F165" s="15">
        <f t="shared" si="14"/>
        <v>24</v>
      </c>
      <c r="G165" s="50"/>
      <c r="H165" s="50"/>
      <c r="I165" s="50"/>
      <c r="J165" s="50"/>
    </row>
    <row r="166" spans="1:10" ht="12.75">
      <c r="A166" s="15">
        <v>204</v>
      </c>
      <c r="B166" s="18" t="s">
        <v>143</v>
      </c>
      <c r="C166" s="15" t="s">
        <v>15</v>
      </c>
      <c r="D166" s="15">
        <v>30</v>
      </c>
      <c r="E166" s="15">
        <f t="shared" si="13"/>
        <v>25</v>
      </c>
      <c r="F166" s="15">
        <f t="shared" si="14"/>
        <v>54</v>
      </c>
      <c r="G166" s="50"/>
      <c r="H166" s="50"/>
      <c r="I166" s="50"/>
      <c r="J166" s="50"/>
    </row>
    <row r="167" spans="1:10" ht="12.75">
      <c r="A167" s="15">
        <v>205</v>
      </c>
      <c r="B167" s="23" t="s">
        <v>98</v>
      </c>
      <c r="C167" s="15" t="s">
        <v>10</v>
      </c>
      <c r="D167" s="15">
        <v>7</v>
      </c>
      <c r="E167" s="15">
        <f t="shared" si="13"/>
        <v>55</v>
      </c>
      <c r="F167" s="15">
        <f t="shared" si="14"/>
        <v>61</v>
      </c>
      <c r="G167" s="50"/>
      <c r="H167" s="50"/>
      <c r="I167" s="50"/>
      <c r="J167" s="50"/>
    </row>
    <row r="168" spans="1:10" ht="12.75">
      <c r="A168" s="15">
        <v>206</v>
      </c>
      <c r="B168" s="18" t="s">
        <v>144</v>
      </c>
      <c r="C168" s="15" t="s">
        <v>18</v>
      </c>
      <c r="D168" s="15">
        <v>8</v>
      </c>
      <c r="E168" s="15">
        <f t="shared" si="13"/>
        <v>62</v>
      </c>
      <c r="F168" s="15">
        <f t="shared" si="14"/>
        <v>69</v>
      </c>
      <c r="G168" s="50"/>
      <c r="H168" s="50"/>
      <c r="I168" s="50"/>
      <c r="J168" s="50"/>
    </row>
    <row r="169" spans="1:10" ht="12.75">
      <c r="A169" s="15">
        <v>207</v>
      </c>
      <c r="B169" s="18" t="s">
        <v>79</v>
      </c>
      <c r="C169" s="15" t="s">
        <v>15</v>
      </c>
      <c r="D169" s="15">
        <v>20</v>
      </c>
      <c r="E169" s="15">
        <f t="shared" si="13"/>
        <v>70</v>
      </c>
      <c r="F169" s="15">
        <f t="shared" si="14"/>
        <v>89</v>
      </c>
      <c r="G169" s="50"/>
      <c r="H169" s="50"/>
      <c r="I169" s="50"/>
      <c r="J169" s="50"/>
    </row>
    <row r="170" spans="1:10" ht="12.75">
      <c r="A170" s="15">
        <v>208</v>
      </c>
      <c r="B170" s="18" t="s">
        <v>80</v>
      </c>
      <c r="C170" s="15" t="s">
        <v>15</v>
      </c>
      <c r="D170" s="15">
        <v>10</v>
      </c>
      <c r="E170" s="15">
        <f t="shared" si="13"/>
        <v>90</v>
      </c>
      <c r="F170" s="15">
        <f t="shared" si="14"/>
        <v>99</v>
      </c>
      <c r="G170" s="50"/>
      <c r="H170" s="50"/>
      <c r="I170" s="50"/>
      <c r="J170" s="50"/>
    </row>
    <row r="172" spans="1:10" ht="15.75">
      <c r="A172" s="32"/>
      <c r="B172" s="52" t="s">
        <v>145</v>
      </c>
      <c r="C172" s="43"/>
      <c r="D172" s="43"/>
      <c r="E172" s="43"/>
      <c r="F172" s="43"/>
      <c r="G172" s="43"/>
      <c r="H172" s="44"/>
      <c r="I172" s="32"/>
      <c r="J172" s="32"/>
    </row>
    <row r="173" spans="1:10" ht="12.75">
      <c r="A173" s="32"/>
      <c r="B173" s="42"/>
      <c r="C173" s="43"/>
      <c r="D173" s="43"/>
      <c r="E173" s="43"/>
      <c r="F173" s="43"/>
      <c r="G173" s="43"/>
      <c r="H173" s="44"/>
      <c r="I173" s="32"/>
      <c r="J173" s="32"/>
    </row>
    <row r="174" spans="1:10" ht="12.75">
      <c r="A174" s="12"/>
      <c r="B174" s="33" t="s">
        <v>3</v>
      </c>
      <c r="C174" s="14" t="s">
        <v>4</v>
      </c>
      <c r="D174" s="14" t="s">
        <v>88</v>
      </c>
      <c r="E174" s="14" t="s">
        <v>133</v>
      </c>
      <c r="F174" s="14" t="s">
        <v>134</v>
      </c>
      <c r="G174" s="42" t="s">
        <v>7</v>
      </c>
      <c r="H174" s="44"/>
      <c r="I174" s="32"/>
      <c r="J174" s="32"/>
    </row>
    <row r="175" spans="1:10" ht="12.75">
      <c r="A175" s="16" t="s">
        <v>8</v>
      </c>
      <c r="B175" s="23" t="s">
        <v>9</v>
      </c>
      <c r="C175" s="15" t="s">
        <v>10</v>
      </c>
      <c r="D175" s="15">
        <v>2</v>
      </c>
      <c r="E175" s="15">
        <v>1</v>
      </c>
      <c r="F175" s="15">
        <v>2</v>
      </c>
      <c r="G175" s="43" t="s">
        <v>146</v>
      </c>
      <c r="H175" s="44" t="s">
        <v>145</v>
      </c>
      <c r="I175" s="32"/>
      <c r="J175" s="32"/>
    </row>
    <row r="176" spans="1:10" ht="12.75">
      <c r="A176" s="16" t="s">
        <v>12</v>
      </c>
      <c r="B176" s="23" t="s">
        <v>13</v>
      </c>
      <c r="C176" s="15" t="s">
        <v>10</v>
      </c>
      <c r="D176" s="15">
        <v>2</v>
      </c>
      <c r="E176" s="15">
        <f>+F175+1</f>
        <v>3</v>
      </c>
      <c r="F176" s="15">
        <f>+F175+D176</f>
        <v>4</v>
      </c>
      <c r="G176" s="43" t="s">
        <v>11</v>
      </c>
      <c r="H176" s="44" t="s">
        <v>94</v>
      </c>
      <c r="I176" s="32"/>
      <c r="J176" s="32"/>
    </row>
    <row r="177" spans="1:10" ht="12.75">
      <c r="A177" s="19">
        <v>300</v>
      </c>
      <c r="B177" s="22" t="s">
        <v>95</v>
      </c>
      <c r="C177" s="21" t="s">
        <v>15</v>
      </c>
      <c r="D177" s="21">
        <v>3</v>
      </c>
      <c r="E177" s="21">
        <f aca="true" t="shared" si="15" ref="E177:E185">+F176+1</f>
        <v>5</v>
      </c>
      <c r="F177" s="21">
        <f aca="true" t="shared" si="16" ref="F177:F185">+F176+D177</f>
        <v>7</v>
      </c>
      <c r="G177" s="45"/>
      <c r="H177" s="46"/>
      <c r="I177" s="47"/>
      <c r="J177" s="32"/>
    </row>
    <row r="178" spans="1:10" ht="12.75">
      <c r="A178" s="19">
        <f>+A177+1</f>
        <v>301</v>
      </c>
      <c r="B178" s="22" t="s">
        <v>96</v>
      </c>
      <c r="C178" s="21" t="s">
        <v>10</v>
      </c>
      <c r="D178" s="21">
        <v>7</v>
      </c>
      <c r="E178" s="21">
        <f t="shared" si="15"/>
        <v>8</v>
      </c>
      <c r="F178" s="21">
        <f t="shared" si="16"/>
        <v>14</v>
      </c>
      <c r="G178" s="45"/>
      <c r="H178" s="46"/>
      <c r="I178" s="47"/>
      <c r="J178" s="32"/>
    </row>
    <row r="179" spans="1:10" ht="12.75">
      <c r="A179" s="19">
        <f aca="true" t="shared" si="17" ref="A179:A185">+A178+1</f>
        <v>302</v>
      </c>
      <c r="B179" s="22" t="s">
        <v>17</v>
      </c>
      <c r="C179" s="21" t="s">
        <v>18</v>
      </c>
      <c r="D179" s="21">
        <v>8</v>
      </c>
      <c r="E179" s="21">
        <f t="shared" si="15"/>
        <v>15</v>
      </c>
      <c r="F179" s="21">
        <f t="shared" si="16"/>
        <v>22</v>
      </c>
      <c r="G179" s="45"/>
      <c r="H179" s="46"/>
      <c r="I179" s="47"/>
      <c r="J179" s="32"/>
    </row>
    <row r="180" spans="1:10" ht="12.75">
      <c r="A180" s="19">
        <f t="shared" si="17"/>
        <v>303</v>
      </c>
      <c r="B180" s="22" t="s">
        <v>147</v>
      </c>
      <c r="C180" s="21" t="s">
        <v>10</v>
      </c>
      <c r="D180" s="21">
        <v>2</v>
      </c>
      <c r="E180" s="21">
        <f t="shared" si="15"/>
        <v>23</v>
      </c>
      <c r="F180" s="21">
        <f t="shared" si="16"/>
        <v>24</v>
      </c>
      <c r="G180" s="45"/>
      <c r="H180" s="46"/>
      <c r="I180" s="47"/>
      <c r="J180" s="32"/>
    </row>
    <row r="181" spans="1:10" ht="12.75">
      <c r="A181" s="19">
        <f t="shared" si="17"/>
        <v>304</v>
      </c>
      <c r="B181" s="23" t="s">
        <v>98</v>
      </c>
      <c r="C181" s="15" t="s">
        <v>10</v>
      </c>
      <c r="D181" s="15">
        <v>7</v>
      </c>
      <c r="E181" s="15">
        <f t="shared" si="15"/>
        <v>25</v>
      </c>
      <c r="F181" s="15">
        <f t="shared" si="16"/>
        <v>31</v>
      </c>
      <c r="G181" s="43"/>
      <c r="H181" s="44"/>
      <c r="I181" s="32"/>
      <c r="J181" s="32"/>
    </row>
    <row r="182" spans="1:10" ht="12.75">
      <c r="A182" s="19">
        <f t="shared" si="17"/>
        <v>305</v>
      </c>
      <c r="B182" s="23" t="s">
        <v>148</v>
      </c>
      <c r="C182" s="15" t="s">
        <v>10</v>
      </c>
      <c r="D182" s="15">
        <v>2</v>
      </c>
      <c r="E182" s="15">
        <f t="shared" si="15"/>
        <v>32</v>
      </c>
      <c r="F182" s="15">
        <f t="shared" si="16"/>
        <v>33</v>
      </c>
      <c r="G182" s="43"/>
      <c r="H182" s="44"/>
      <c r="I182" s="32"/>
      <c r="J182" s="32"/>
    </row>
    <row r="183" spans="1:10" ht="12.75">
      <c r="A183" s="19">
        <f t="shared" si="17"/>
        <v>306</v>
      </c>
      <c r="B183" s="23" t="s">
        <v>149</v>
      </c>
      <c r="C183" s="15" t="s">
        <v>15</v>
      </c>
      <c r="D183" s="15">
        <v>10</v>
      </c>
      <c r="E183" s="15">
        <f t="shared" si="15"/>
        <v>34</v>
      </c>
      <c r="F183" s="15">
        <f t="shared" si="16"/>
        <v>43</v>
      </c>
      <c r="G183" s="43"/>
      <c r="H183" s="44"/>
      <c r="I183" s="32"/>
      <c r="J183" s="32"/>
    </row>
    <row r="184" spans="1:10" ht="12.75">
      <c r="A184" s="19">
        <f t="shared" si="17"/>
        <v>307</v>
      </c>
      <c r="B184" s="23" t="s">
        <v>150</v>
      </c>
      <c r="C184" s="15" t="s">
        <v>18</v>
      </c>
      <c r="D184" s="15">
        <v>8</v>
      </c>
      <c r="E184" s="15">
        <f t="shared" si="15"/>
        <v>44</v>
      </c>
      <c r="F184" s="15">
        <f t="shared" si="16"/>
        <v>51</v>
      </c>
      <c r="G184" s="43"/>
      <c r="H184" s="44"/>
      <c r="I184" s="32"/>
      <c r="J184" s="32"/>
    </row>
    <row r="185" spans="1:10" ht="12.75">
      <c r="A185" s="19">
        <f t="shared" si="17"/>
        <v>308</v>
      </c>
      <c r="B185" s="23" t="s">
        <v>151</v>
      </c>
      <c r="C185" s="15" t="s">
        <v>15</v>
      </c>
      <c r="D185" s="15">
        <v>20</v>
      </c>
      <c r="E185" s="15">
        <f t="shared" si="15"/>
        <v>52</v>
      </c>
      <c r="F185" s="15">
        <f t="shared" si="16"/>
        <v>71</v>
      </c>
      <c r="G185" s="43"/>
      <c r="H185" s="44"/>
      <c r="I185" s="32"/>
      <c r="J185" s="32"/>
    </row>
    <row r="186" spans="1:10" ht="12.75">
      <c r="A186" s="12"/>
      <c r="B186" s="12"/>
      <c r="C186" s="36"/>
      <c r="D186" s="36">
        <f>SUM(D175:D185)</f>
        <v>71</v>
      </c>
      <c r="E186" s="36"/>
      <c r="F186" s="36"/>
      <c r="G186" s="48"/>
      <c r="H186" s="49"/>
      <c r="I186" s="32"/>
      <c r="J186" s="32"/>
    </row>
    <row r="187" spans="1:10" ht="12.75">
      <c r="A187" s="10"/>
      <c r="B187" s="10"/>
      <c r="C187" s="31"/>
      <c r="D187" s="31"/>
      <c r="E187" s="31"/>
      <c r="F187" s="31"/>
      <c r="G187" s="48"/>
      <c r="H187" s="49"/>
      <c r="I187" s="32"/>
      <c r="J187" s="32"/>
    </row>
    <row r="188" spans="1:10" ht="12.75">
      <c r="A188" s="10"/>
      <c r="B188" s="10"/>
      <c r="C188" s="31"/>
      <c r="D188" s="31"/>
      <c r="E188" s="31"/>
      <c r="F188" s="31"/>
      <c r="G188" s="48"/>
      <c r="H188" s="49"/>
      <c r="I188" s="32"/>
      <c r="J188" s="32"/>
    </row>
    <row r="190" spans="2:6" ht="15.75">
      <c r="B190" s="52" t="s">
        <v>152</v>
      </c>
      <c r="C190" s="43"/>
      <c r="D190" s="43"/>
      <c r="E190" s="43"/>
      <c r="F190" s="43"/>
    </row>
    <row r="191" spans="2:6" ht="12.75">
      <c r="B191" s="42"/>
      <c r="C191" s="43"/>
      <c r="D191" s="43"/>
      <c r="E191" s="43"/>
      <c r="F191" s="43"/>
    </row>
    <row r="192" spans="2:6" ht="12.75">
      <c r="B192" s="13" t="s">
        <v>3</v>
      </c>
      <c r="C192" s="14" t="s">
        <v>4</v>
      </c>
      <c r="D192" s="14" t="s">
        <v>5</v>
      </c>
      <c r="E192" s="14" t="s">
        <v>133</v>
      </c>
      <c r="F192" s="14" t="s">
        <v>134</v>
      </c>
    </row>
    <row r="193" spans="2:6" ht="12.75">
      <c r="B193" s="13"/>
      <c r="C193" s="15"/>
      <c r="D193" s="15"/>
      <c r="E193" s="15"/>
      <c r="F193" s="15"/>
    </row>
    <row r="194" spans="2:6" ht="12.75">
      <c r="B194" s="17" t="s">
        <v>95</v>
      </c>
      <c r="C194" s="15" t="s">
        <v>15</v>
      </c>
      <c r="D194" s="15">
        <v>3</v>
      </c>
      <c r="E194" s="15">
        <v>1</v>
      </c>
      <c r="F194" s="15">
        <v>3</v>
      </c>
    </row>
    <row r="195" spans="2:6" ht="12.75">
      <c r="B195" s="18" t="s">
        <v>153</v>
      </c>
      <c r="C195" s="15" t="s">
        <v>10</v>
      </c>
      <c r="D195" s="15">
        <v>7</v>
      </c>
      <c r="E195" s="15">
        <f aca="true" t="shared" si="18" ref="E195:E202">+F194+1</f>
        <v>4</v>
      </c>
      <c r="F195" s="15">
        <f aca="true" t="shared" si="19" ref="F195:F202">+F194+D195</f>
        <v>10</v>
      </c>
    </row>
    <row r="196" spans="2:6" ht="12.75">
      <c r="B196" s="39" t="s">
        <v>154</v>
      </c>
      <c r="C196" s="21" t="s">
        <v>15</v>
      </c>
      <c r="D196" s="21">
        <v>1</v>
      </c>
      <c r="E196" s="15">
        <f t="shared" si="18"/>
        <v>11</v>
      </c>
      <c r="F196" s="15">
        <f t="shared" si="19"/>
        <v>11</v>
      </c>
    </row>
    <row r="197" spans="2:6" ht="12.75">
      <c r="B197" s="22" t="s">
        <v>155</v>
      </c>
      <c r="C197" s="21" t="s">
        <v>18</v>
      </c>
      <c r="D197" s="21">
        <v>8</v>
      </c>
      <c r="E197" s="15">
        <f t="shared" si="18"/>
        <v>12</v>
      </c>
      <c r="F197" s="15">
        <f t="shared" si="19"/>
        <v>19</v>
      </c>
    </row>
    <row r="198" spans="2:6" ht="12.75">
      <c r="B198" s="22" t="s">
        <v>156</v>
      </c>
      <c r="C198" s="21" t="s">
        <v>10</v>
      </c>
      <c r="D198" s="21">
        <v>7</v>
      </c>
      <c r="E198" s="15">
        <f t="shared" si="18"/>
        <v>20</v>
      </c>
      <c r="F198" s="15">
        <f t="shared" si="19"/>
        <v>26</v>
      </c>
    </row>
    <row r="199" spans="2:6" ht="12.75">
      <c r="B199" s="23" t="s">
        <v>78</v>
      </c>
      <c r="C199" s="15" t="s">
        <v>10</v>
      </c>
      <c r="D199" s="15">
        <v>16</v>
      </c>
      <c r="E199" s="15">
        <f t="shared" si="18"/>
        <v>27</v>
      </c>
      <c r="F199" s="15">
        <f t="shared" si="19"/>
        <v>42</v>
      </c>
    </row>
    <row r="200" spans="2:6" ht="12.75">
      <c r="B200" s="23" t="s">
        <v>157</v>
      </c>
      <c r="C200" s="15" t="s">
        <v>15</v>
      </c>
      <c r="D200" s="15">
        <v>15</v>
      </c>
      <c r="E200" s="15">
        <f t="shared" si="18"/>
        <v>43</v>
      </c>
      <c r="F200" s="15">
        <f t="shared" si="19"/>
        <v>57</v>
      </c>
    </row>
    <row r="201" spans="2:6" ht="12.75">
      <c r="B201" s="25" t="s">
        <v>86</v>
      </c>
      <c r="C201" s="15" t="s">
        <v>15</v>
      </c>
      <c r="D201" s="15">
        <v>16</v>
      </c>
      <c r="E201" s="15">
        <f t="shared" si="18"/>
        <v>58</v>
      </c>
      <c r="F201" s="15">
        <f t="shared" si="19"/>
        <v>73</v>
      </c>
    </row>
    <row r="202" spans="2:6" ht="12.75">
      <c r="B202" s="25" t="s">
        <v>85</v>
      </c>
      <c r="C202" s="15" t="s">
        <v>10</v>
      </c>
      <c r="D202" s="15">
        <v>6</v>
      </c>
      <c r="E202" s="15">
        <f t="shared" si="18"/>
        <v>74</v>
      </c>
      <c r="F202" s="15">
        <f t="shared" si="19"/>
        <v>79</v>
      </c>
    </row>
    <row r="204" ht="15.75">
      <c r="B204" s="53" t="s">
        <v>158</v>
      </c>
    </row>
    <row r="206" spans="2:6" ht="12.75">
      <c r="B206" s="13" t="s">
        <v>3</v>
      </c>
      <c r="C206" s="14" t="s">
        <v>4</v>
      </c>
      <c r="D206" s="14" t="s">
        <v>5</v>
      </c>
      <c r="E206" s="14" t="s">
        <v>133</v>
      </c>
      <c r="F206" s="14" t="s">
        <v>134</v>
      </c>
    </row>
    <row r="207" spans="2:6" ht="12.75">
      <c r="B207" s="13"/>
      <c r="C207" s="15"/>
      <c r="D207" s="15"/>
      <c r="E207" s="15"/>
      <c r="F207" s="15"/>
    </row>
    <row r="208" spans="2:6" ht="12.75">
      <c r="B208" s="17" t="s">
        <v>95</v>
      </c>
      <c r="C208" s="15" t="s">
        <v>15</v>
      </c>
      <c r="D208" s="15">
        <v>3</v>
      </c>
      <c r="E208" s="15">
        <v>1</v>
      </c>
      <c r="F208" s="15">
        <v>3</v>
      </c>
    </row>
    <row r="209" spans="2:6" ht="12.75">
      <c r="B209" s="22" t="s">
        <v>156</v>
      </c>
      <c r="C209" s="21" t="s">
        <v>10</v>
      </c>
      <c r="D209" s="21">
        <v>7</v>
      </c>
      <c r="E209" s="15">
        <v>4</v>
      </c>
      <c r="F209" s="15">
        <v>10</v>
      </c>
    </row>
    <row r="210" spans="2:6" ht="12.75">
      <c r="B210" s="54" t="s">
        <v>159</v>
      </c>
      <c r="C210" s="55" t="s">
        <v>15</v>
      </c>
      <c r="D210" s="55">
        <v>3</v>
      </c>
      <c r="E210" s="55">
        <v>11</v>
      </c>
      <c r="F210" s="55">
        <v>13</v>
      </c>
    </row>
  </sheetData>
  <printOptions/>
  <pageMargins left="0.75" right="0.75" top="1" bottom="1" header="0" footer="0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Nacional de Aduana.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2001-04-13T20:55:42Z</cp:lastPrinted>
  <dcterms:created xsi:type="dcterms:W3CDTF">2001-04-13T15:37:38Z</dcterms:created>
  <dcterms:modified xsi:type="dcterms:W3CDTF">2001-04-13T20:56:13Z</dcterms:modified>
  <cp:category/>
  <cp:version/>
  <cp:contentType/>
  <cp:contentStatus/>
</cp:coreProperties>
</file>