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521" windowWidth="15195" windowHeight="5040" activeTab="0"/>
  </bookViews>
  <sheets>
    <sheet name="Postulantes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<sst xmlns="http://schemas.openxmlformats.org/spreadsheetml/2006/main" count="10" uniqueCount="10">
  <si>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RUT</t>
  </si>
  <si>
    <t>D_V</t>
  </si>
  <si>
    <t>k</t>
  </si>
  <si>
    <t>PUNTAJE FINAL</t>
  </si>
  <si>
    <t>PUNTAJE PRIMERA ETAPA</t>
  </si>
  <si>
    <t>PUNTAJE DE ENTREVISTA</t>
  </si>
  <si>
    <t xml:space="preserve">Postulante no tiene disponibilidad  para desplazarse por Aduanas Regionales, conforme a lo establecido en las Bases </t>
  </si>
  <si>
    <t>12659552**</t>
  </si>
  <si>
    <t>**</t>
  </si>
  <si>
    <t>Evaluación Final de Selección Sicólogo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</si>
</sst>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1" fontId="5" fillId="0" borderId="2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1" fontId="5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/>
    </xf>
    <xf numFmtId="0" fontId="5" fillId="0" borderId="3" xfId="0" applyFont="1" applyFill="1" applyBorder="1" applyAlignment="1">
      <alignment horizontal="center" wrapText="1"/>
    </xf>
    <xf numFmtId="9" fontId="5" fillId="0" borderId="2" xfId="0" applyNumberFormat="1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9" fontId="5" fillId="0" borderId="5" xfId="0" applyNumberFormat="1" applyFont="1" applyFill="1" applyBorder="1" applyAlignment="1">
      <alignment horizontal="center" wrapText="1"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P18"/>
  <sheetViews>
    <sheetView tabSelected="1" zoomScale="85" zoomScaleNormal="85" workbookViewId="0" topLeftCell="A3">
      <selection activeCell="C13" sqref="C13"/>
    </sheetView>
  </sheetViews>
  <sheetFormatPr defaultColWidth="11.421875" defaultRowHeight="12.75"/>
  <cols>
    <col min="1" max="1" width="11.421875" style="2" customWidth="1"/>
    <col min="2" max="2" width="4.8515625" style="1" customWidth="1"/>
    <col min="3" max="3" width="15.57421875" style="1" customWidth="1"/>
    <col min="4" max="4" width="9.7109375" style="1" customWidth="1"/>
    <col min="5" max="5" width="17.28125" style="2" customWidth="1"/>
    <col min="6" max="6" width="13.421875" style="1" customWidth="1"/>
    <col min="7" max="7" width="20.8515625" style="2" customWidth="1"/>
    <col min="8" max="8" width="15.57421875" style="2" customWidth="1"/>
    <col min="9" max="9" width="26.57421875" style="2" customWidth="1"/>
    <col min="10" max="10" width="10.7109375" style="2" customWidth="1"/>
    <col min="11" max="11" width="7.421875" style="2" customWidth="1"/>
    <col min="12" max="12" width="17.00390625" style="2" customWidth="1"/>
    <col min="13" max="13" width="9.8515625" style="2" customWidth="1"/>
    <col min="14" max="14" width="17.421875" style="2" customWidth="1"/>
    <col min="15" max="15" width="11.7109375" style="2" customWidth="1"/>
    <col min="16" max="16" width="91.57421875" style="2" customWidth="1"/>
    <col min="17" max="16384" width="11.421875" style="2" customWidth="1"/>
  </cols>
  <sheetData>
    <row r="4" spans="4:8" ht="15.75">
      <c r="D4" s="31" t="s">
        <v>9</v>
      </c>
      <c r="E4" s="31"/>
      <c r="F4" s="31"/>
      <c r="G4" s="31"/>
      <c r="H4" s="31"/>
    </row>
    <row r="5" ht="15" customHeight="1" thickBot="1"/>
    <row r="6" ht="21.75" customHeight="1" hidden="1" thickBot="1"/>
    <row r="7" spans="2:6" s="3" customFormat="1" ht="16.5" hidden="1" thickBot="1">
      <c r="B7" s="4"/>
      <c r="C7" s="4"/>
      <c r="D7" s="4"/>
      <c r="F7" s="4"/>
    </row>
    <row r="8" spans="2:16" s="7" customFormat="1" ht="62.25" customHeight="1" thickBot="1">
      <c r="B8" s="5"/>
      <c r="C8" s="6" t="s">
        <v>0</v>
      </c>
      <c r="D8" s="6" t="s">
        <v>1</v>
      </c>
      <c r="E8" s="11" t="s">
        <v>4</v>
      </c>
      <c r="F8" s="12">
        <v>0.4</v>
      </c>
      <c r="G8" s="13" t="s">
        <v>5</v>
      </c>
      <c r="H8" s="14">
        <v>0.6</v>
      </c>
      <c r="I8" s="11" t="s">
        <v>3</v>
      </c>
      <c r="J8" s="8"/>
      <c r="K8" s="8"/>
      <c r="L8" s="8"/>
      <c r="N8" s="8"/>
      <c r="O8" s="8"/>
      <c r="P8" s="9"/>
    </row>
    <row r="9" spans="2:9" ht="15">
      <c r="B9" s="18">
        <v>1</v>
      </c>
      <c r="C9" s="22">
        <v>8821265</v>
      </c>
      <c r="D9" s="20">
        <v>7</v>
      </c>
      <c r="E9" s="18">
        <f>68</f>
        <v>68</v>
      </c>
      <c r="F9" s="22">
        <f>E9*0.4</f>
        <v>27.200000000000003</v>
      </c>
      <c r="G9" s="25">
        <v>45</v>
      </c>
      <c r="H9" s="29">
        <f>G9*0.6</f>
        <v>27</v>
      </c>
      <c r="I9" s="15">
        <f>F9+H9</f>
        <v>54.2</v>
      </c>
    </row>
    <row r="10" spans="2:9" ht="15">
      <c r="B10" s="18">
        <v>2</v>
      </c>
      <c r="C10" s="23">
        <v>14376054</v>
      </c>
      <c r="D10" s="20">
        <v>5</v>
      </c>
      <c r="E10" s="18">
        <v>80</v>
      </c>
      <c r="F10" s="27">
        <f aca="true" t="shared" si="0" ref="F10:F16">E10*0.4</f>
        <v>32</v>
      </c>
      <c r="G10" s="25">
        <v>40</v>
      </c>
      <c r="H10" s="15">
        <f aca="true" t="shared" si="1" ref="H10:H16">G10*0.6</f>
        <v>24</v>
      </c>
      <c r="I10" s="16">
        <f aca="true" t="shared" si="2" ref="I10:I16">F10+H10</f>
        <v>56</v>
      </c>
    </row>
    <row r="11" spans="2:9" ht="15">
      <c r="B11" s="18">
        <v>3</v>
      </c>
      <c r="C11" s="23">
        <v>13994809</v>
      </c>
      <c r="D11" s="20">
        <v>2</v>
      </c>
      <c r="E11" s="18">
        <v>74</v>
      </c>
      <c r="F11" s="27">
        <f t="shared" si="0"/>
        <v>29.6</v>
      </c>
      <c r="G11" s="25">
        <v>40</v>
      </c>
      <c r="H11" s="15">
        <f t="shared" si="1"/>
        <v>24</v>
      </c>
      <c r="I11" s="16">
        <f t="shared" si="2"/>
        <v>53.6</v>
      </c>
    </row>
    <row r="12" spans="2:15" ht="15">
      <c r="B12" s="18">
        <v>4</v>
      </c>
      <c r="C12" s="23">
        <v>9440973</v>
      </c>
      <c r="D12" s="20" t="s">
        <v>2</v>
      </c>
      <c r="E12" s="18">
        <v>84</v>
      </c>
      <c r="F12" s="27">
        <f t="shared" si="0"/>
        <v>33.6</v>
      </c>
      <c r="G12" s="25">
        <v>50</v>
      </c>
      <c r="H12" s="15">
        <f t="shared" si="1"/>
        <v>30</v>
      </c>
      <c r="I12" s="16">
        <f t="shared" si="2"/>
        <v>63.6</v>
      </c>
      <c r="O12" s="10"/>
    </row>
    <row r="13" spans="2:15" ht="15">
      <c r="B13" s="18">
        <v>5</v>
      </c>
      <c r="C13" s="23">
        <v>9666094</v>
      </c>
      <c r="D13" s="20">
        <v>4</v>
      </c>
      <c r="E13" s="18">
        <v>90</v>
      </c>
      <c r="F13" s="27">
        <f t="shared" si="0"/>
        <v>36</v>
      </c>
      <c r="G13" s="25">
        <v>40</v>
      </c>
      <c r="H13" s="15">
        <f t="shared" si="1"/>
        <v>24</v>
      </c>
      <c r="I13" s="16">
        <f t="shared" si="2"/>
        <v>60</v>
      </c>
      <c r="O13" s="10"/>
    </row>
    <row r="14" spans="2:15" ht="15">
      <c r="B14" s="18">
        <v>6</v>
      </c>
      <c r="C14" s="23" t="s">
        <v>7</v>
      </c>
      <c r="D14" s="20">
        <v>2</v>
      </c>
      <c r="E14" s="18">
        <v>80</v>
      </c>
      <c r="F14" s="27">
        <f t="shared" si="0"/>
        <v>32</v>
      </c>
      <c r="G14" s="25"/>
      <c r="H14" s="15">
        <f t="shared" si="1"/>
        <v>0</v>
      </c>
      <c r="I14" s="16">
        <f t="shared" si="2"/>
        <v>32</v>
      </c>
      <c r="O14" s="10"/>
    </row>
    <row r="15" spans="2:15" ht="15">
      <c r="B15" s="18">
        <v>7</v>
      </c>
      <c r="C15" s="23">
        <v>13227132</v>
      </c>
      <c r="D15" s="20">
        <v>1</v>
      </c>
      <c r="E15" s="18">
        <v>74</v>
      </c>
      <c r="F15" s="27">
        <f t="shared" si="0"/>
        <v>29.6</v>
      </c>
      <c r="G15" s="25">
        <v>45</v>
      </c>
      <c r="H15" s="15">
        <f t="shared" si="1"/>
        <v>27</v>
      </c>
      <c r="I15" s="16">
        <f t="shared" si="2"/>
        <v>56.6</v>
      </c>
      <c r="O15" s="10"/>
    </row>
    <row r="16" spans="2:15" ht="15.75" thickBot="1">
      <c r="B16" s="19">
        <v>8</v>
      </c>
      <c r="C16" s="24">
        <v>10357558</v>
      </c>
      <c r="D16" s="21">
        <v>3</v>
      </c>
      <c r="E16" s="19">
        <v>90</v>
      </c>
      <c r="F16" s="28">
        <f t="shared" si="0"/>
        <v>36</v>
      </c>
      <c r="G16" s="26">
        <v>35</v>
      </c>
      <c r="H16" s="30">
        <f t="shared" si="1"/>
        <v>21</v>
      </c>
      <c r="I16" s="17">
        <f t="shared" si="2"/>
        <v>57</v>
      </c>
      <c r="O16" s="10"/>
    </row>
    <row r="18" spans="2:3" ht="15">
      <c r="B18" s="1" t="s">
        <v>8</v>
      </c>
      <c r="C18" s="16" t="s">
        <v>6</v>
      </c>
    </row>
  </sheetData>
  <mergeCells count="1">
    <mergeCell ref="D4:H4"/>
  </mergeCells>
  <printOptions/>
  <pageMargins left="0.75" right="0.75" top="1" bottom="1" header="0" footer="0"/>
  <pageSetup horizontalDpi="600" verticalDpi="600" orientation="landscape" paperSize="143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Jenny Castillo</cp:lastModifiedBy>
  <cp:lastPrinted>2008-02-29T18:02:06Z</cp:lastPrinted>
  <dcterms:created xsi:type="dcterms:W3CDTF">2007-11-26T21:23:28Z</dcterms:created>
  <dcterms:modified xsi:type="dcterms:W3CDTF">2008-05-05T14:00:53Z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</Properties>
</file>