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ESTUDIOS\DATOS PAGINA WEB\01_HISTORICOS\Año 2019\12. Diciembre - 2019\Tablas finales\"/>
    </mc:Choice>
  </mc:AlternateContent>
  <bookViews>
    <workbookView xWindow="0" yWindow="0" windowWidth="28800" windowHeight="11835" tabRatio="539" firstSheet="7" activeTab="11"/>
  </bookViews>
  <sheets>
    <sheet name="enero-19" sheetId="1" r:id="rId1"/>
    <sheet name="febrero-19" sheetId="2" r:id="rId2"/>
    <sheet name="marzo-19" sheetId="3" r:id="rId3"/>
    <sheet name="abril-19" sheetId="4" r:id="rId4"/>
    <sheet name="mayo-19" sheetId="5" r:id="rId5"/>
    <sheet name="junio-19" sheetId="6" r:id="rId6"/>
    <sheet name="julio - 19" sheetId="11" r:id="rId7"/>
    <sheet name="agosto - 19" sheetId="12" r:id="rId8"/>
    <sheet name="sept - 19" sheetId="10" r:id="rId9"/>
    <sheet name="octubre - 19" sheetId="9" r:id="rId10"/>
    <sheet name="noviembre - 19" sheetId="13" r:id="rId11"/>
    <sheet name="diciembre - 19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4" l="1"/>
  <c r="F87" i="4"/>
  <c r="G87" i="4"/>
  <c r="D87" i="4"/>
  <c r="D86" i="4"/>
  <c r="E86" i="4"/>
  <c r="F86" i="4"/>
  <c r="G86" i="4"/>
  <c r="D45" i="4"/>
  <c r="E45" i="4"/>
  <c r="F45" i="4"/>
  <c r="G45" i="4"/>
  <c r="G87" i="6" l="1"/>
  <c r="E86" i="6"/>
  <c r="F86" i="6"/>
  <c r="G86" i="6"/>
  <c r="D86" i="6"/>
  <c r="E45" i="6"/>
  <c r="F45" i="6"/>
  <c r="G45" i="6"/>
  <c r="D45" i="6"/>
  <c r="D87" i="6" l="1"/>
  <c r="F87" i="6"/>
  <c r="E87" i="6"/>
  <c r="E86" i="1"/>
  <c r="D86" i="1"/>
  <c r="G45" i="1"/>
  <c r="F45" i="1"/>
  <c r="E45" i="1"/>
  <c r="E87" i="1" s="1"/>
  <c r="D45" i="1"/>
  <c r="D87" i="1" s="1"/>
  <c r="G86" i="1" l="1"/>
  <c r="G87" i="1" s="1"/>
  <c r="F86" i="1"/>
  <c r="F87" i="1" s="1"/>
</calcChain>
</file>

<file path=xl/sharedStrings.xml><?xml version="1.0" encoding="utf-8"?>
<sst xmlns="http://schemas.openxmlformats.org/spreadsheetml/2006/main" count="2100" uniqueCount="86">
  <si>
    <t>Región</t>
  </si>
  <si>
    <t>Avanzada</t>
  </si>
  <si>
    <t>Vehículos</t>
  </si>
  <si>
    <t>Carga (Kg)</t>
  </si>
  <si>
    <t>Particulares</t>
  </si>
  <si>
    <t>De Pasajeros</t>
  </si>
  <si>
    <t>De Carga</t>
  </si>
  <si>
    <t>Arica y Parinocata</t>
  </si>
  <si>
    <t>VISVIRI</t>
  </si>
  <si>
    <t>CONCORDIA (Chacalluta)</t>
  </si>
  <si>
    <t>CHUNGARA</t>
  </si>
  <si>
    <t>Tarapacá</t>
  </si>
  <si>
    <t>COLCHANE</t>
  </si>
  <si>
    <t>Antofagasta</t>
  </si>
  <si>
    <t>OLLAGUE</t>
  </si>
  <si>
    <t>SAN PEDRO DE ATACAMA</t>
  </si>
  <si>
    <t>JAMA</t>
  </si>
  <si>
    <t>SICO</t>
  </si>
  <si>
    <t>Atacama</t>
  </si>
  <si>
    <t>SAN FRANCISCO</t>
  </si>
  <si>
    <t>PIRCAS NEGRAS</t>
  </si>
  <si>
    <t>Coquimbo</t>
  </si>
  <si>
    <t>AGUA NEGRA</t>
  </si>
  <si>
    <t>CRISTO REDENTOR (Libertadores)</t>
  </si>
  <si>
    <t>Maule</t>
  </si>
  <si>
    <t>VERGARA</t>
  </si>
  <si>
    <t>PEHUENCHE</t>
  </si>
  <si>
    <t>Biobio</t>
  </si>
  <si>
    <t>PICHACHEN</t>
  </si>
  <si>
    <t>ICALMA</t>
  </si>
  <si>
    <t>PINO HACHADO - LIUCURA</t>
  </si>
  <si>
    <t>MAMUIL MALAL</t>
  </si>
  <si>
    <t>CARIRRINE</t>
  </si>
  <si>
    <t>HUA HUM</t>
  </si>
  <si>
    <t>Los Lagos</t>
  </si>
  <si>
    <t>CARDENAL SAMORE</t>
  </si>
  <si>
    <t>PEREZ ROSALES</t>
  </si>
  <si>
    <t>FUTALEUFU</t>
  </si>
  <si>
    <t>Loa Lagos</t>
  </si>
  <si>
    <t>Aysén del General C.I. del Campo</t>
  </si>
  <si>
    <t>COYHAIQUE ALTO (Paso)</t>
  </si>
  <si>
    <t>HUEMULES</t>
  </si>
  <si>
    <t>LAS PAMPAS - LAGO VERDE</t>
  </si>
  <si>
    <t>ROBALLOS</t>
  </si>
  <si>
    <t>PAMPA ALTA</t>
  </si>
  <si>
    <t>TRIANA</t>
  </si>
  <si>
    <t>Magallanes y la Antártica Chilena</t>
  </si>
  <si>
    <t>DOROTEA</t>
  </si>
  <si>
    <t>LAURITA - CASAS VIEJAS</t>
  </si>
  <si>
    <t>ENERO 2019</t>
  </si>
  <si>
    <t>Total Salida</t>
  </si>
  <si>
    <t>Total Ingreso</t>
  </si>
  <si>
    <t>Total General</t>
  </si>
  <si>
    <t>Valparaíso</t>
  </si>
  <si>
    <t>La Araucanía</t>
  </si>
  <si>
    <t>Los Ríos</t>
  </si>
  <si>
    <t>RÍO BELLAVISTA</t>
  </si>
  <si>
    <t>RÍO DON GUILLERMO</t>
  </si>
  <si>
    <t>SAN SEBASTIÁN</t>
  </si>
  <si>
    <t>RÍO ENCUENTRO</t>
  </si>
  <si>
    <t>RÍO MANSO</t>
  </si>
  <si>
    <t>RÍO FRIAS - APPELEG</t>
  </si>
  <si>
    <t>RÍO JEINEMENI</t>
  </si>
  <si>
    <t>IBAÑEZ PALAVICINI</t>
  </si>
  <si>
    <t>INTEGRACIÓN AUSTRAL (MONTE AYMOND)</t>
  </si>
  <si>
    <t>FEBRERO 2019</t>
  </si>
  <si>
    <t>MARZO 2019</t>
  </si>
  <si>
    <t>ABRIL 2019</t>
  </si>
  <si>
    <t>MAYO 2019</t>
  </si>
  <si>
    <t>HUAHUM</t>
  </si>
  <si>
    <t>JUNIO 2019</t>
  </si>
  <si>
    <t>CRISTO REDENTOR (LOS LIBERTADORES)</t>
  </si>
  <si>
    <t>AGOSTO 2019</t>
  </si>
  <si>
    <t>SEPTIEMBRE 2019</t>
  </si>
  <si>
    <t>OCTUBRE 2019</t>
  </si>
  <si>
    <t>JULIO 2019</t>
  </si>
  <si>
    <t>NOVIEMBRE 2019</t>
  </si>
  <si>
    <r>
      <rPr>
        <b/>
        <sz val="8"/>
        <color indexed="8"/>
        <rFont val="Arial"/>
        <family val="2"/>
      </rPr>
      <t xml:space="preserve">Notas: (1) </t>
    </r>
    <r>
      <rPr>
        <sz val="8"/>
        <color indexed="8"/>
        <rFont val="Arial"/>
        <family val="2"/>
      </rPr>
      <t>"Vehículos Particulares" incluye automóviles, camionetas, motocicletas u otro tipo de vehículos menores. "Vehículos de Pasajeros" incluye Buses. "Vehículos de Carga" incluye Camiones</t>
    </r>
  </si>
  <si>
    <t>DICIEMBRE 2019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</si>
  <si>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Sistema de Vehículos, Sistema de Registro de Operaciones de Transporte Terrestre (SIROTE) y Sintesis mensual de tráfico terrestre. Servicio Nacional de Aduanas</t>
    </r>
  </si>
  <si>
    <r>
      <t xml:space="preserve">            </t>
    </r>
    <r>
      <rPr>
        <b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Cifras provisorias las cuales pueden sufrir modificaciones, posteriores a la elaboración de este documento.</t>
    </r>
  </si>
  <si>
    <r>
      <t xml:space="preserve">            </t>
    </r>
    <r>
      <rPr>
        <b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Las cifras del movimiento de viajeros transfronterizo es informada por Policía de Investigaciones.</t>
    </r>
  </si>
  <si>
    <r>
      <t xml:space="preserve">           </t>
    </r>
    <r>
      <rPr>
        <b/>
        <sz val="8"/>
        <color indexed="8"/>
        <rFont val="Arial"/>
        <family val="2"/>
      </rPr>
      <t xml:space="preserve"> (3)</t>
    </r>
    <r>
      <rPr>
        <sz val="8"/>
        <color indexed="8"/>
        <rFont val="Arial"/>
        <family val="2"/>
      </rPr>
      <t xml:space="preserve"> Cifras provisorias las cuales pueden sufrir modificaciones, posteriores a la elaboración de este documento.   </t>
    </r>
  </si>
  <si>
    <r>
      <t xml:space="preserve">       </t>
    </r>
    <r>
      <rPr>
        <b/>
        <sz val="8"/>
        <color indexed="8"/>
        <rFont val="Arial"/>
        <family val="2"/>
      </rPr>
      <t xml:space="preserve">     (3)</t>
    </r>
    <r>
      <rPr>
        <sz val="8"/>
        <color indexed="8"/>
        <rFont val="Arial"/>
        <family val="2"/>
      </rPr>
      <t xml:space="preserve"> Cifras provisorias las cuales pueden sufrir modificaciones, posteriores a la elaboración de este documento.   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</si>
  <si>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Sistema de Vehículos, Sistema de Registro de Operaciones de Transporte Terrestre (SIROTE) y Sintesis mensual de tráfico terrestre. Servicio Nacional de Aduanas.</t>
    </r>
  </si>
  <si>
    <t>CRISTO REDENTOR (LIBERTADORES)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</si>
</sst>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3" borderId="5" xfId="0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0" xfId="1" applyNumberFormat="1" applyFont="1" applyFill="1"/>
    <xf numFmtId="164" fontId="1" fillId="2" borderId="0" xfId="1" applyNumberFormat="1" applyFont="1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164" fontId="2" fillId="3" borderId="2" xfId="0" applyNumberFormat="1" applyFont="1" applyFill="1" applyBorder="1" applyAlignment="1"/>
    <xf numFmtId="164" fontId="2" fillId="3" borderId="3" xfId="0" applyNumberFormat="1" applyFont="1" applyFill="1" applyBorder="1" applyAlignment="1"/>
    <xf numFmtId="164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0" xfId="0" applyNumberFormat="1" applyFill="1"/>
    <xf numFmtId="165" fontId="0" fillId="2" borderId="0" xfId="1" applyNumberFormat="1" applyFont="1" applyFill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/>
    </xf>
    <xf numFmtId="0" fontId="4" fillId="2" borderId="0" xfId="2" applyFont="1" applyFill="1" applyAlignment="1"/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0" fillId="2" borderId="0" xfId="1" applyFont="1" applyFill="1"/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1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4.140625" style="1" bestFit="1" customWidth="1"/>
    <col min="8" max="16384" width="11.42578125" style="1"/>
  </cols>
  <sheetData>
    <row r="2" spans="2:7" x14ac:dyDescent="0.25">
      <c r="B2" s="30" t="s">
        <v>49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3" t="s">
        <v>4</v>
      </c>
      <c r="E4" s="3" t="s">
        <v>5</v>
      </c>
      <c r="F4" s="3" t="s">
        <v>6</v>
      </c>
      <c r="G4" s="38"/>
    </row>
    <row r="5" spans="2:7" x14ac:dyDescent="0.25">
      <c r="B5" s="2" t="s">
        <v>7</v>
      </c>
      <c r="C5" s="2" t="s">
        <v>8</v>
      </c>
      <c r="D5" s="6">
        <v>37</v>
      </c>
      <c r="E5" s="6">
        <v>0</v>
      </c>
      <c r="F5" s="6">
        <v>14</v>
      </c>
      <c r="G5" s="5">
        <v>0</v>
      </c>
    </row>
    <row r="6" spans="2:7" x14ac:dyDescent="0.25">
      <c r="B6" s="2" t="s">
        <v>7</v>
      </c>
      <c r="C6" s="2" t="s">
        <v>9</v>
      </c>
      <c r="D6" s="6">
        <v>38077</v>
      </c>
      <c r="E6" s="6">
        <v>24587</v>
      </c>
      <c r="F6" s="6">
        <v>2178</v>
      </c>
      <c r="G6" s="5">
        <v>23315035.899999999</v>
      </c>
    </row>
    <row r="7" spans="2:7" x14ac:dyDescent="0.25">
      <c r="B7" s="2" t="s">
        <v>7</v>
      </c>
      <c r="C7" s="2" t="s">
        <v>10</v>
      </c>
      <c r="D7" s="6">
        <v>983</v>
      </c>
      <c r="E7" s="6">
        <v>523</v>
      </c>
      <c r="F7" s="6">
        <v>9029</v>
      </c>
      <c r="G7" s="5">
        <v>100297352.11</v>
      </c>
    </row>
    <row r="8" spans="2:7" x14ac:dyDescent="0.25">
      <c r="B8" s="2" t="s">
        <v>11</v>
      </c>
      <c r="C8" s="2" t="s">
        <v>12</v>
      </c>
      <c r="D8" s="6">
        <v>1567</v>
      </c>
      <c r="E8" s="6">
        <v>1274</v>
      </c>
      <c r="F8" s="6">
        <v>2212</v>
      </c>
      <c r="G8" s="4">
        <v>15888131.939999998</v>
      </c>
    </row>
    <row r="9" spans="2:7" x14ac:dyDescent="0.25">
      <c r="B9" s="2" t="s">
        <v>13</v>
      </c>
      <c r="C9" s="2" t="s">
        <v>14</v>
      </c>
      <c r="D9" s="6">
        <v>514</v>
      </c>
      <c r="E9" s="6">
        <v>101</v>
      </c>
      <c r="F9" s="6">
        <v>510</v>
      </c>
      <c r="G9" s="4">
        <v>6595127</v>
      </c>
    </row>
    <row r="10" spans="2:7" x14ac:dyDescent="0.25">
      <c r="B10" s="2" t="s">
        <v>13</v>
      </c>
      <c r="C10" s="2" t="s">
        <v>15</v>
      </c>
      <c r="D10" s="6">
        <v>0</v>
      </c>
      <c r="E10" s="6">
        <v>0</v>
      </c>
      <c r="F10" s="6">
        <v>44</v>
      </c>
      <c r="G10" s="4">
        <v>748884.09999999986</v>
      </c>
    </row>
    <row r="11" spans="2:7" x14ac:dyDescent="0.25">
      <c r="B11" s="2" t="s">
        <v>13</v>
      </c>
      <c r="C11" s="2" t="s">
        <v>16</v>
      </c>
      <c r="D11" s="6">
        <v>3373</v>
      </c>
      <c r="E11" s="6">
        <v>150</v>
      </c>
      <c r="F11" s="6">
        <v>1246</v>
      </c>
      <c r="G11" s="4">
        <v>10104385.839999998</v>
      </c>
    </row>
    <row r="12" spans="2:7" x14ac:dyDescent="0.25">
      <c r="B12" s="2" t="s">
        <v>13</v>
      </c>
      <c r="C12" s="2" t="s">
        <v>17</v>
      </c>
      <c r="D12" s="6">
        <v>195</v>
      </c>
      <c r="E12" s="6">
        <v>4</v>
      </c>
      <c r="F12" s="6">
        <v>32</v>
      </c>
      <c r="G12" s="4">
        <v>879537</v>
      </c>
    </row>
    <row r="13" spans="2:7" x14ac:dyDescent="0.25">
      <c r="B13" s="2" t="s">
        <v>18</v>
      </c>
      <c r="C13" s="2" t="s">
        <v>19</v>
      </c>
      <c r="D13" s="6">
        <v>512</v>
      </c>
      <c r="E13" s="6">
        <v>6</v>
      </c>
      <c r="F13" s="6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6">
        <v>47</v>
      </c>
      <c r="E14" s="6">
        <v>0</v>
      </c>
      <c r="F14" s="6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6">
        <v>3234</v>
      </c>
      <c r="E15" s="6">
        <v>15</v>
      </c>
      <c r="F15" s="6">
        <v>0</v>
      </c>
      <c r="G15" s="5">
        <v>0</v>
      </c>
    </row>
    <row r="16" spans="2:7" x14ac:dyDescent="0.25">
      <c r="B16" s="2" t="s">
        <v>53</v>
      </c>
      <c r="C16" s="2" t="s">
        <v>23</v>
      </c>
      <c r="D16" s="6">
        <v>28834</v>
      </c>
      <c r="E16" s="6">
        <v>1214</v>
      </c>
      <c r="F16" s="6">
        <v>13526</v>
      </c>
      <c r="G16" s="4">
        <v>291181241.73000002</v>
      </c>
    </row>
    <row r="17" spans="2:7" x14ac:dyDescent="0.25">
      <c r="B17" s="2" t="s">
        <v>24</v>
      </c>
      <c r="C17" s="2" t="s">
        <v>25</v>
      </c>
      <c r="D17" s="6">
        <v>0</v>
      </c>
      <c r="E17" s="6">
        <v>0</v>
      </c>
      <c r="F17" s="6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6">
        <v>1756</v>
      </c>
      <c r="E18" s="6">
        <v>26</v>
      </c>
      <c r="F18" s="6">
        <v>0</v>
      </c>
      <c r="G18" s="5">
        <v>0</v>
      </c>
    </row>
    <row r="19" spans="2:7" x14ac:dyDescent="0.25">
      <c r="B19" s="2" t="s">
        <v>27</v>
      </c>
      <c r="C19" s="2" t="s">
        <v>28</v>
      </c>
      <c r="D19" s="6">
        <v>245</v>
      </c>
      <c r="E19" s="6">
        <v>6</v>
      </c>
      <c r="F19" s="6">
        <v>0</v>
      </c>
      <c r="G19" s="4">
        <v>0</v>
      </c>
    </row>
    <row r="20" spans="2:7" x14ac:dyDescent="0.25">
      <c r="B20" s="2" t="s">
        <v>54</v>
      </c>
      <c r="C20" s="2" t="s">
        <v>29</v>
      </c>
      <c r="D20" s="6">
        <v>2474</v>
      </c>
      <c r="E20" s="6">
        <v>1</v>
      </c>
      <c r="F20" s="6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6">
        <v>4812</v>
      </c>
      <c r="E21" s="6">
        <v>155</v>
      </c>
      <c r="F21" s="6">
        <v>1277</v>
      </c>
      <c r="G21" s="4">
        <v>31083354.899999999</v>
      </c>
    </row>
    <row r="22" spans="2:7" x14ac:dyDescent="0.25">
      <c r="B22" s="2" t="s">
        <v>54</v>
      </c>
      <c r="C22" s="2" t="s">
        <v>31</v>
      </c>
      <c r="D22" s="6">
        <v>6539</v>
      </c>
      <c r="E22" s="6">
        <v>143</v>
      </c>
      <c r="F22" s="6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6">
        <v>208</v>
      </c>
      <c r="E23" s="6">
        <v>0</v>
      </c>
      <c r="F23" s="6">
        <v>0</v>
      </c>
      <c r="G23" s="5">
        <v>0</v>
      </c>
    </row>
    <row r="24" spans="2:7" x14ac:dyDescent="0.25">
      <c r="B24" s="2" t="s">
        <v>55</v>
      </c>
      <c r="C24" s="2" t="s">
        <v>33</v>
      </c>
      <c r="D24" s="6">
        <v>1192</v>
      </c>
      <c r="E24" s="6">
        <v>36</v>
      </c>
      <c r="F24" s="6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6">
        <v>13935</v>
      </c>
      <c r="E25" s="6">
        <v>474</v>
      </c>
      <c r="F25" s="6">
        <v>1210</v>
      </c>
      <c r="G25" s="4">
        <v>9522880.0999999996</v>
      </c>
    </row>
    <row r="26" spans="2:7" x14ac:dyDescent="0.25">
      <c r="B26" s="2" t="s">
        <v>34</v>
      </c>
      <c r="C26" s="2" t="s">
        <v>36</v>
      </c>
      <c r="D26" s="6">
        <v>0</v>
      </c>
      <c r="E26" s="6">
        <v>123</v>
      </c>
      <c r="F26" s="6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6">
        <v>3080</v>
      </c>
      <c r="E27" s="6">
        <v>32</v>
      </c>
      <c r="F27" s="6">
        <v>3</v>
      </c>
      <c r="G27" s="4">
        <v>54335</v>
      </c>
    </row>
    <row r="28" spans="2:7" x14ac:dyDescent="0.25">
      <c r="B28" s="2" t="s">
        <v>38</v>
      </c>
      <c r="C28" s="2" t="s">
        <v>59</v>
      </c>
      <c r="D28" s="6">
        <v>645</v>
      </c>
      <c r="E28" s="6">
        <v>1</v>
      </c>
      <c r="F28" s="6">
        <v>1</v>
      </c>
      <c r="G28" s="4">
        <v>2000</v>
      </c>
    </row>
    <row r="29" spans="2:7" x14ac:dyDescent="0.25">
      <c r="B29" s="2" t="s">
        <v>34</v>
      </c>
      <c r="C29" s="2" t="s">
        <v>60</v>
      </c>
      <c r="D29" s="6">
        <v>0</v>
      </c>
      <c r="E29" s="6">
        <v>1</v>
      </c>
      <c r="F29" s="6">
        <v>0</v>
      </c>
      <c r="G29" s="4">
        <v>0</v>
      </c>
    </row>
    <row r="30" spans="2:7" x14ac:dyDescent="0.25">
      <c r="B30" s="2" t="s">
        <v>39</v>
      </c>
      <c r="C30" s="2" t="s">
        <v>40</v>
      </c>
      <c r="D30" s="5">
        <v>517</v>
      </c>
      <c r="E30" s="5">
        <v>12</v>
      </c>
      <c r="F30" s="5">
        <v>13</v>
      </c>
      <c r="G30" s="4">
        <v>89556</v>
      </c>
    </row>
    <row r="31" spans="2:7" x14ac:dyDescent="0.25">
      <c r="B31" s="2" t="s">
        <v>39</v>
      </c>
      <c r="C31" s="2" t="s">
        <v>62</v>
      </c>
      <c r="D31" s="5">
        <v>6133</v>
      </c>
      <c r="E31" s="5">
        <v>142</v>
      </c>
      <c r="F31" s="5">
        <v>89</v>
      </c>
      <c r="G31" s="4">
        <v>688517</v>
      </c>
    </row>
    <row r="32" spans="2:7" x14ac:dyDescent="0.25">
      <c r="B32" s="2" t="s">
        <v>39</v>
      </c>
      <c r="C32" s="2" t="s">
        <v>41</v>
      </c>
      <c r="D32" s="5">
        <v>916</v>
      </c>
      <c r="E32" s="5">
        <v>5</v>
      </c>
      <c r="F32" s="5">
        <v>586</v>
      </c>
      <c r="G32" s="4">
        <v>8946605.8599999994</v>
      </c>
    </row>
    <row r="33" spans="2:7" x14ac:dyDescent="0.25">
      <c r="B33" s="2" t="s">
        <v>39</v>
      </c>
      <c r="C33" s="2" t="s">
        <v>61</v>
      </c>
      <c r="D33" s="5">
        <v>1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276</v>
      </c>
      <c r="E35" s="5">
        <v>3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30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57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122</v>
      </c>
      <c r="E38" s="5">
        <v>1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6161</v>
      </c>
      <c r="E39" s="5">
        <v>177</v>
      </c>
      <c r="F39" s="5">
        <v>27</v>
      </c>
      <c r="G39" s="5">
        <v>478443</v>
      </c>
    </row>
    <row r="40" spans="2:7" x14ac:dyDescent="0.25">
      <c r="B40" s="2" t="s">
        <v>46</v>
      </c>
      <c r="C40" s="2" t="s">
        <v>64</v>
      </c>
      <c r="D40" s="5">
        <v>11461</v>
      </c>
      <c r="E40" s="5">
        <v>170</v>
      </c>
      <c r="F40" s="5">
        <v>3241</v>
      </c>
      <c r="G40" s="5">
        <v>56961039</v>
      </c>
    </row>
    <row r="41" spans="2:7" x14ac:dyDescent="0.25">
      <c r="B41" s="2" t="s">
        <v>46</v>
      </c>
      <c r="C41" s="2" t="s">
        <v>58</v>
      </c>
      <c r="D41" s="5">
        <v>8543</v>
      </c>
      <c r="E41" s="5">
        <v>215</v>
      </c>
      <c r="F41" s="5">
        <v>2083</v>
      </c>
      <c r="G41" s="5">
        <v>23497350</v>
      </c>
    </row>
    <row r="42" spans="2:7" x14ac:dyDescent="0.25">
      <c r="B42" s="2" t="s">
        <v>46</v>
      </c>
      <c r="C42" s="2" t="s">
        <v>48</v>
      </c>
      <c r="D42" s="5">
        <v>1467</v>
      </c>
      <c r="E42" s="5">
        <v>32</v>
      </c>
      <c r="F42" s="5">
        <v>0</v>
      </c>
      <c r="G42" s="5">
        <v>0</v>
      </c>
    </row>
    <row r="43" spans="2:7" x14ac:dyDescent="0.25">
      <c r="B43" s="2" t="s">
        <v>46</v>
      </c>
      <c r="C43" s="2" t="s">
        <v>56</v>
      </c>
      <c r="D43" s="5">
        <v>176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1387</v>
      </c>
      <c r="E44" s="5">
        <v>1078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f>SUM(D5:D44)</f>
        <v>149506</v>
      </c>
      <c r="E45" s="9">
        <f>SUM(E5:E44)</f>
        <v>30707</v>
      </c>
      <c r="F45" s="9">
        <f>SUM(F5:F44)</f>
        <v>37321</v>
      </c>
      <c r="G45" s="10">
        <f>SUM(G5:G44)</f>
        <v>580333776.48000002</v>
      </c>
    </row>
    <row r="46" spans="2:7" x14ac:dyDescent="0.25">
      <c r="B46" s="2" t="s">
        <v>7</v>
      </c>
      <c r="C46" s="2" t="s">
        <v>8</v>
      </c>
      <c r="D46" s="5">
        <v>28</v>
      </c>
      <c r="E46" s="5">
        <v>0</v>
      </c>
      <c r="F46" s="5">
        <v>12</v>
      </c>
      <c r="G46" s="5">
        <v>196086.92</v>
      </c>
    </row>
    <row r="47" spans="2:7" x14ac:dyDescent="0.25">
      <c r="B47" s="2" t="s">
        <v>7</v>
      </c>
      <c r="C47" s="2" t="s">
        <v>9</v>
      </c>
      <c r="D47" s="5">
        <v>37927</v>
      </c>
      <c r="E47" s="5">
        <v>24564</v>
      </c>
      <c r="F47" s="5">
        <v>2071</v>
      </c>
      <c r="G47" s="5">
        <v>16613190.399999999</v>
      </c>
    </row>
    <row r="48" spans="2:7" x14ac:dyDescent="0.25">
      <c r="B48" s="2" t="s">
        <v>7</v>
      </c>
      <c r="C48" s="2" t="s">
        <v>10</v>
      </c>
      <c r="D48" s="5">
        <v>1248</v>
      </c>
      <c r="E48" s="5">
        <v>436</v>
      </c>
      <c r="F48" s="5">
        <v>8253</v>
      </c>
      <c r="G48" s="5">
        <v>163133227.85999998</v>
      </c>
    </row>
    <row r="49" spans="2:7" x14ac:dyDescent="0.25">
      <c r="B49" s="2" t="s">
        <v>11</v>
      </c>
      <c r="C49" s="2" t="s">
        <v>12</v>
      </c>
      <c r="D49" s="5">
        <v>2024</v>
      </c>
      <c r="E49" s="5">
        <v>1382</v>
      </c>
      <c r="F49" s="5">
        <v>2392</v>
      </c>
      <c r="G49" s="5">
        <v>40800901.049999997</v>
      </c>
    </row>
    <row r="50" spans="2:7" x14ac:dyDescent="0.25">
      <c r="B50" s="2" t="s">
        <v>13</v>
      </c>
      <c r="C50" s="2" t="s">
        <v>14</v>
      </c>
      <c r="D50" s="5">
        <v>463</v>
      </c>
      <c r="E50" s="5">
        <v>98</v>
      </c>
      <c r="F50" s="5">
        <v>482</v>
      </c>
      <c r="G50" s="5">
        <v>7013228.7299999995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39</v>
      </c>
      <c r="G51" s="5">
        <v>456541.5</v>
      </c>
    </row>
    <row r="52" spans="2:7" x14ac:dyDescent="0.25">
      <c r="B52" s="2" t="s">
        <v>13</v>
      </c>
      <c r="C52" s="2" t="s">
        <v>16</v>
      </c>
      <c r="D52" s="5">
        <v>3266</v>
      </c>
      <c r="E52" s="5">
        <v>149</v>
      </c>
      <c r="F52" s="5">
        <v>1050</v>
      </c>
      <c r="G52" s="5">
        <v>15695404.300000001</v>
      </c>
    </row>
    <row r="53" spans="2:7" x14ac:dyDescent="0.25">
      <c r="B53" s="2" t="s">
        <v>13</v>
      </c>
      <c r="C53" s="2" t="s">
        <v>17</v>
      </c>
      <c r="D53" s="5">
        <v>238</v>
      </c>
      <c r="E53" s="5">
        <v>5</v>
      </c>
      <c r="F53" s="5">
        <v>43</v>
      </c>
      <c r="G53" s="5">
        <v>1113268</v>
      </c>
    </row>
    <row r="54" spans="2:7" x14ac:dyDescent="0.25">
      <c r="B54" s="2" t="s">
        <v>18</v>
      </c>
      <c r="C54" s="2" t="s">
        <v>19</v>
      </c>
      <c r="D54" s="5">
        <v>519</v>
      </c>
      <c r="E54" s="5">
        <v>7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61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2990</v>
      </c>
      <c r="E56" s="5">
        <v>12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23</v>
      </c>
      <c r="D57" s="5">
        <v>31428</v>
      </c>
      <c r="E57" s="5">
        <v>1222</v>
      </c>
      <c r="F57" s="5">
        <v>12253</v>
      </c>
      <c r="G57" s="5">
        <v>90602694.209999993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1808</v>
      </c>
      <c r="E59" s="5">
        <v>24</v>
      </c>
      <c r="F59" s="5">
        <v>0</v>
      </c>
      <c r="G59" s="4">
        <v>0</v>
      </c>
    </row>
    <row r="60" spans="2:7" x14ac:dyDescent="0.25">
      <c r="B60" s="2" t="s">
        <v>27</v>
      </c>
      <c r="C60" s="2" t="s">
        <v>28</v>
      </c>
      <c r="D60" s="5">
        <v>212</v>
      </c>
      <c r="E60" s="5">
        <v>5</v>
      </c>
      <c r="F60" s="5">
        <v>3</v>
      </c>
      <c r="G60" s="4">
        <v>23180</v>
      </c>
    </row>
    <row r="61" spans="2:7" x14ac:dyDescent="0.25">
      <c r="B61" s="2" t="s">
        <v>54</v>
      </c>
      <c r="C61" s="2" t="s">
        <v>29</v>
      </c>
      <c r="D61" s="4">
        <v>2331</v>
      </c>
      <c r="E61" s="4">
        <v>3</v>
      </c>
      <c r="F61" s="4">
        <v>0</v>
      </c>
      <c r="G61" s="4">
        <v>0</v>
      </c>
    </row>
    <row r="62" spans="2:7" x14ac:dyDescent="0.25">
      <c r="B62" s="2" t="s">
        <v>54</v>
      </c>
      <c r="C62" s="2" t="s">
        <v>30</v>
      </c>
      <c r="D62" s="4">
        <v>4876</v>
      </c>
      <c r="E62" s="4">
        <v>151</v>
      </c>
      <c r="F62" s="4">
        <v>1526</v>
      </c>
      <c r="G62" s="4">
        <v>11474229.65</v>
      </c>
    </row>
    <row r="63" spans="2:7" x14ac:dyDescent="0.25">
      <c r="B63" s="2" t="s">
        <v>54</v>
      </c>
      <c r="C63" s="2" t="s">
        <v>31</v>
      </c>
      <c r="D63" s="4">
        <v>7111</v>
      </c>
      <c r="E63" s="4">
        <v>159</v>
      </c>
      <c r="F63" s="4">
        <v>0</v>
      </c>
      <c r="G63" s="4">
        <v>0</v>
      </c>
    </row>
    <row r="64" spans="2:7" x14ac:dyDescent="0.25">
      <c r="B64" s="2" t="s">
        <v>55</v>
      </c>
      <c r="C64" s="2" t="s">
        <v>32</v>
      </c>
      <c r="D64" s="4">
        <v>145</v>
      </c>
      <c r="E64" s="4">
        <v>0</v>
      </c>
      <c r="F64" s="4">
        <v>0</v>
      </c>
      <c r="G64" s="4">
        <v>0</v>
      </c>
    </row>
    <row r="65" spans="2:7" x14ac:dyDescent="0.25">
      <c r="B65" s="2" t="s">
        <v>55</v>
      </c>
      <c r="C65" s="2" t="s">
        <v>33</v>
      </c>
      <c r="D65" s="5">
        <v>1769</v>
      </c>
      <c r="E65" s="5">
        <v>47</v>
      </c>
      <c r="F65" s="5">
        <v>0</v>
      </c>
      <c r="G65" s="4">
        <v>0</v>
      </c>
    </row>
    <row r="66" spans="2:7" x14ac:dyDescent="0.25">
      <c r="B66" s="2" t="s">
        <v>34</v>
      </c>
      <c r="C66" s="2" t="s">
        <v>35</v>
      </c>
      <c r="D66" s="5">
        <v>13378</v>
      </c>
      <c r="E66" s="5">
        <v>458</v>
      </c>
      <c r="F66" s="5">
        <v>1607</v>
      </c>
      <c r="G66" s="4">
        <v>22322249.84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123</v>
      </c>
      <c r="F67" s="5">
        <v>0</v>
      </c>
      <c r="G67" s="4">
        <v>0</v>
      </c>
    </row>
    <row r="68" spans="2:7" x14ac:dyDescent="0.25">
      <c r="B68" s="2" t="s">
        <v>34</v>
      </c>
      <c r="C68" s="2" t="s">
        <v>37</v>
      </c>
      <c r="D68" s="5">
        <v>3010</v>
      </c>
      <c r="E68" s="5">
        <v>41</v>
      </c>
      <c r="F68" s="5">
        <v>6</v>
      </c>
      <c r="G68" s="4">
        <v>23600</v>
      </c>
    </row>
    <row r="69" spans="2:7" x14ac:dyDescent="0.25">
      <c r="B69" s="2" t="s">
        <v>38</v>
      </c>
      <c r="C69" s="2" t="s">
        <v>59</v>
      </c>
      <c r="D69" s="5">
        <v>664</v>
      </c>
      <c r="E69" s="5">
        <v>0</v>
      </c>
      <c r="F69" s="5">
        <v>0</v>
      </c>
      <c r="G69" s="4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2</v>
      </c>
      <c r="F70" s="5">
        <v>0</v>
      </c>
      <c r="G70" s="4">
        <v>0</v>
      </c>
    </row>
    <row r="71" spans="2:7" x14ac:dyDescent="0.25">
      <c r="B71" s="2" t="s">
        <v>39</v>
      </c>
      <c r="C71" s="2" t="s">
        <v>40</v>
      </c>
      <c r="D71" s="5">
        <v>608</v>
      </c>
      <c r="E71" s="5">
        <v>15</v>
      </c>
      <c r="F71" s="5">
        <v>24</v>
      </c>
      <c r="G71" s="4">
        <v>77000</v>
      </c>
    </row>
    <row r="72" spans="2:7" x14ac:dyDescent="0.25">
      <c r="B72" s="2" t="s">
        <v>39</v>
      </c>
      <c r="C72" s="2" t="s">
        <v>62</v>
      </c>
      <c r="D72" s="5">
        <v>6445</v>
      </c>
      <c r="E72" s="5">
        <v>132</v>
      </c>
      <c r="F72" s="5">
        <v>89</v>
      </c>
      <c r="G72" s="4">
        <v>1415956.3</v>
      </c>
    </row>
    <row r="73" spans="2:7" x14ac:dyDescent="0.25">
      <c r="B73" s="2" t="s">
        <v>39</v>
      </c>
      <c r="C73" s="2" t="s">
        <v>41</v>
      </c>
      <c r="D73" s="5">
        <v>1035</v>
      </c>
      <c r="E73" s="5">
        <v>3</v>
      </c>
      <c r="F73" s="5">
        <v>528</v>
      </c>
      <c r="G73" s="4">
        <v>3411093.6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238</v>
      </c>
      <c r="E76" s="5">
        <v>2</v>
      </c>
      <c r="F76" s="5">
        <v>0</v>
      </c>
      <c r="G76" s="4">
        <v>0</v>
      </c>
    </row>
    <row r="77" spans="2:7" x14ac:dyDescent="0.25">
      <c r="B77" s="2" t="s">
        <v>39</v>
      </c>
      <c r="C77" s="2" t="s">
        <v>43</v>
      </c>
      <c r="D77" s="5">
        <v>30</v>
      </c>
      <c r="E77" s="5">
        <v>0</v>
      </c>
      <c r="F77" s="5">
        <v>0</v>
      </c>
      <c r="G77" s="4">
        <v>0</v>
      </c>
    </row>
    <row r="78" spans="2:7" x14ac:dyDescent="0.25">
      <c r="B78" s="2" t="s">
        <v>39</v>
      </c>
      <c r="C78" s="2" t="s">
        <v>44</v>
      </c>
      <c r="D78" s="5">
        <v>60</v>
      </c>
      <c r="E78" s="5">
        <v>0</v>
      </c>
      <c r="F78" s="5">
        <v>0</v>
      </c>
      <c r="G78" s="4">
        <v>0</v>
      </c>
    </row>
    <row r="79" spans="2:7" x14ac:dyDescent="0.25">
      <c r="B79" s="2" t="s">
        <v>39</v>
      </c>
      <c r="C79" s="2" t="s">
        <v>45</v>
      </c>
      <c r="D79" s="5">
        <v>99</v>
      </c>
      <c r="E79" s="5">
        <v>1</v>
      </c>
      <c r="F79" s="5">
        <v>0</v>
      </c>
      <c r="G79" s="4">
        <v>0</v>
      </c>
    </row>
    <row r="80" spans="2:7" x14ac:dyDescent="0.25">
      <c r="B80" s="2" t="s">
        <v>46</v>
      </c>
      <c r="C80" s="2" t="s">
        <v>47</v>
      </c>
      <c r="D80" s="4">
        <v>6287</v>
      </c>
      <c r="E80" s="4">
        <v>136</v>
      </c>
      <c r="F80" s="5">
        <v>38</v>
      </c>
      <c r="G80" s="5">
        <v>47300</v>
      </c>
    </row>
    <row r="81" spans="2:13" x14ac:dyDescent="0.25">
      <c r="B81" s="2" t="s">
        <v>46</v>
      </c>
      <c r="C81" s="2" t="s">
        <v>64</v>
      </c>
      <c r="D81" s="4">
        <v>10875</v>
      </c>
      <c r="E81" s="4">
        <v>176</v>
      </c>
      <c r="F81" s="5">
        <v>3058</v>
      </c>
      <c r="G81" s="5">
        <v>30441105</v>
      </c>
    </row>
    <row r="82" spans="2:13" x14ac:dyDescent="0.25">
      <c r="B82" s="2" t="s">
        <v>46</v>
      </c>
      <c r="C82" s="2" t="s">
        <v>58</v>
      </c>
      <c r="D82" s="4">
        <v>8958</v>
      </c>
      <c r="E82" s="4">
        <v>216</v>
      </c>
      <c r="F82" s="5">
        <v>1949</v>
      </c>
      <c r="G82" s="5">
        <v>33199830</v>
      </c>
    </row>
    <row r="83" spans="2:13" x14ac:dyDescent="0.25">
      <c r="B83" s="2" t="s">
        <v>46</v>
      </c>
      <c r="C83" s="2" t="s">
        <v>48</v>
      </c>
      <c r="D83" s="4">
        <v>1458</v>
      </c>
      <c r="E83" s="4">
        <v>36</v>
      </c>
      <c r="F83" s="5">
        <v>2</v>
      </c>
      <c r="G83" s="5">
        <v>300</v>
      </c>
    </row>
    <row r="84" spans="2:13" x14ac:dyDescent="0.25">
      <c r="B84" s="2" t="s">
        <v>46</v>
      </c>
      <c r="C84" s="2" t="s">
        <v>56</v>
      </c>
      <c r="D84" s="4">
        <v>196</v>
      </c>
      <c r="E84" s="4">
        <v>0</v>
      </c>
      <c r="F84" s="5">
        <v>0</v>
      </c>
      <c r="G84" s="5">
        <v>0</v>
      </c>
    </row>
    <row r="85" spans="2:13" x14ac:dyDescent="0.25">
      <c r="B85" s="2" t="s">
        <v>46</v>
      </c>
      <c r="C85" s="2" t="s">
        <v>57</v>
      </c>
      <c r="D85" s="4">
        <v>2054</v>
      </c>
      <c r="E85" s="4">
        <v>1107</v>
      </c>
      <c r="F85" s="5">
        <v>0</v>
      </c>
      <c r="G85" s="5">
        <v>0</v>
      </c>
    </row>
    <row r="86" spans="2:13" x14ac:dyDescent="0.25">
      <c r="B86" s="29" t="s">
        <v>50</v>
      </c>
      <c r="C86" s="29"/>
      <c r="D86" s="11">
        <f>SUM(D46:D85)</f>
        <v>153839</v>
      </c>
      <c r="E86" s="11">
        <f>SUM(E46:E85)</f>
        <v>30712</v>
      </c>
      <c r="F86" s="11">
        <f>SUM(F46:F85)</f>
        <v>35425</v>
      </c>
      <c r="G86" s="12">
        <f>SUM(G46:G85)</f>
        <v>438060387.35999995</v>
      </c>
      <c r="H86" s="2"/>
      <c r="I86" s="2"/>
      <c r="J86" s="2"/>
      <c r="K86" s="2"/>
      <c r="L86" s="2"/>
      <c r="M86" s="2"/>
    </row>
    <row r="87" spans="2:13" x14ac:dyDescent="0.25">
      <c r="B87" s="29" t="s">
        <v>52</v>
      </c>
      <c r="C87" s="29"/>
      <c r="D87" s="11">
        <f>D45+D86</f>
        <v>303345</v>
      </c>
      <c r="E87" s="11">
        <f>E45+E86</f>
        <v>61419</v>
      </c>
      <c r="F87" s="11">
        <f>F45+F86</f>
        <v>72746</v>
      </c>
      <c r="G87" s="12">
        <f>G45+G86</f>
        <v>1018394163.8399999</v>
      </c>
      <c r="H87" s="2"/>
      <c r="I87" s="2"/>
      <c r="J87" s="2"/>
      <c r="K87" s="2"/>
      <c r="L87" s="2"/>
      <c r="M87" s="2"/>
    </row>
    <row r="88" spans="2:13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3" x14ac:dyDescent="0.25">
      <c r="B90" s="25" t="s">
        <v>83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2:13" x14ac:dyDescent="0.25">
      <c r="B91" s="28" t="s">
        <v>84</v>
      </c>
      <c r="C91" s="28"/>
      <c r="D91" s="28"/>
      <c r="E91" s="28"/>
      <c r="F91" s="28"/>
      <c r="G91" s="28"/>
      <c r="H91" s="28"/>
      <c r="I91" s="28"/>
      <c r="J91" s="28"/>
    </row>
  </sheetData>
  <mergeCells count="9">
    <mergeCell ref="B91:J91"/>
    <mergeCell ref="B86:C86"/>
    <mergeCell ref="B87:C87"/>
    <mergeCell ref="B88:M88"/>
    <mergeCell ref="B2:G2"/>
    <mergeCell ref="B3:B4"/>
    <mergeCell ref="C3:C4"/>
    <mergeCell ref="D3:F3"/>
    <mergeCell ref="G3:G4"/>
  </mergeCells>
  <pageMargins left="0.7" right="0.7" top="0.75" bottom="0.75" header="0.3" footer="0.3"/>
  <pageSetup paperSize="187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1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4.140625" style="1" bestFit="1" customWidth="1"/>
    <col min="8" max="16384" width="11.42578125" style="1"/>
  </cols>
  <sheetData>
    <row r="2" spans="2:7" x14ac:dyDescent="0.25">
      <c r="B2" s="30" t="s">
        <v>74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19" t="s">
        <v>4</v>
      </c>
      <c r="E4" s="19" t="s">
        <v>5</v>
      </c>
      <c r="F4" s="19" t="s">
        <v>6</v>
      </c>
      <c r="G4" s="38"/>
    </row>
    <row r="5" spans="2:7" x14ac:dyDescent="0.25">
      <c r="B5" s="2" t="s">
        <v>7</v>
      </c>
      <c r="C5" s="2" t="s">
        <v>8</v>
      </c>
      <c r="D5" s="5">
        <v>24</v>
      </c>
      <c r="E5" s="5">
        <v>0</v>
      </c>
      <c r="F5" s="5">
        <v>14</v>
      </c>
      <c r="G5" s="5">
        <v>0</v>
      </c>
    </row>
    <row r="6" spans="2:7" x14ac:dyDescent="0.25">
      <c r="B6" s="2" t="s">
        <v>7</v>
      </c>
      <c r="C6" s="2" t="s">
        <v>9</v>
      </c>
      <c r="D6" s="5">
        <v>31628</v>
      </c>
      <c r="E6" s="5">
        <v>15719</v>
      </c>
      <c r="F6" s="5">
        <v>3306</v>
      </c>
      <c r="G6" s="5">
        <v>38770077.75</v>
      </c>
    </row>
    <row r="7" spans="2:7" x14ac:dyDescent="0.25">
      <c r="B7" s="2" t="s">
        <v>7</v>
      </c>
      <c r="C7" s="2" t="s">
        <v>10</v>
      </c>
      <c r="D7" s="5">
        <v>376</v>
      </c>
      <c r="E7" s="5">
        <v>296</v>
      </c>
      <c r="F7" s="5">
        <v>7140</v>
      </c>
      <c r="G7" s="5">
        <v>80539707.020000011</v>
      </c>
    </row>
    <row r="8" spans="2:7" x14ac:dyDescent="0.25">
      <c r="B8" s="2" t="s">
        <v>11</v>
      </c>
      <c r="C8" s="2" t="s">
        <v>12</v>
      </c>
      <c r="D8" s="5">
        <v>581</v>
      </c>
      <c r="E8" s="5">
        <v>968</v>
      </c>
      <c r="F8" s="5">
        <v>2666</v>
      </c>
      <c r="G8" s="5">
        <v>22120691.079999998</v>
      </c>
    </row>
    <row r="9" spans="2:7" x14ac:dyDescent="0.25">
      <c r="B9" s="2" t="s">
        <v>13</v>
      </c>
      <c r="C9" s="2" t="s">
        <v>14</v>
      </c>
      <c r="D9" s="5">
        <v>290</v>
      </c>
      <c r="E9" s="5">
        <v>90</v>
      </c>
      <c r="F9" s="5">
        <v>869</v>
      </c>
      <c r="G9" s="5">
        <v>13983734.899999999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947</v>
      </c>
      <c r="E11" s="5">
        <v>98</v>
      </c>
      <c r="F11" s="5">
        <v>983</v>
      </c>
      <c r="G11" s="5">
        <v>9340465</v>
      </c>
    </row>
    <row r="12" spans="2:7" x14ac:dyDescent="0.25">
      <c r="B12" s="2" t="s">
        <v>13</v>
      </c>
      <c r="C12" s="2" t="s">
        <v>17</v>
      </c>
      <c r="D12" s="5">
        <v>105</v>
      </c>
      <c r="E12" s="5">
        <v>3</v>
      </c>
      <c r="F12" s="5">
        <v>7</v>
      </c>
      <c r="G12" s="5">
        <v>42566</v>
      </c>
    </row>
    <row r="13" spans="2:7" x14ac:dyDescent="0.25">
      <c r="B13" s="2" t="s">
        <v>18</v>
      </c>
      <c r="C13" s="2" t="s">
        <v>19</v>
      </c>
      <c r="D13" s="5">
        <v>108</v>
      </c>
      <c r="E13" s="5">
        <v>1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5">
        <v>0</v>
      </c>
      <c r="E14" s="5">
        <v>0</v>
      </c>
      <c r="F14" s="5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71</v>
      </c>
      <c r="D16" s="5">
        <v>10905</v>
      </c>
      <c r="E16" s="5">
        <v>797</v>
      </c>
      <c r="F16" s="5">
        <v>12959</v>
      </c>
      <c r="G16" s="5">
        <v>287717073.25999999</v>
      </c>
    </row>
    <row r="17" spans="2:7" x14ac:dyDescent="0.25">
      <c r="B17" s="2" t="s">
        <v>24</v>
      </c>
      <c r="C17" s="2" t="s">
        <v>25</v>
      </c>
      <c r="D17" s="5">
        <v>0</v>
      </c>
      <c r="E17" s="5">
        <v>0</v>
      </c>
      <c r="F17" s="5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490</v>
      </c>
      <c r="E18" s="5">
        <v>6</v>
      </c>
      <c r="F18" s="5">
        <v>13</v>
      </c>
      <c r="G18" s="5">
        <v>194540</v>
      </c>
    </row>
    <row r="19" spans="2:7" x14ac:dyDescent="0.25">
      <c r="B19" s="2" t="s">
        <v>27</v>
      </c>
      <c r="C19" s="2" t="s">
        <v>28</v>
      </c>
      <c r="D19" s="5">
        <v>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659</v>
      </c>
      <c r="E20" s="5">
        <v>0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2003</v>
      </c>
      <c r="E21" s="5">
        <v>84</v>
      </c>
      <c r="F21" s="5">
        <v>1362</v>
      </c>
      <c r="G21" s="5">
        <v>33113662.569999997</v>
      </c>
    </row>
    <row r="22" spans="2:7" x14ac:dyDescent="0.25">
      <c r="B22" s="2" t="s">
        <v>54</v>
      </c>
      <c r="C22" s="2" t="s">
        <v>31</v>
      </c>
      <c r="D22" s="5">
        <v>2609</v>
      </c>
      <c r="E22" s="5">
        <v>67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215</v>
      </c>
      <c r="E24" s="5">
        <v>7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5025</v>
      </c>
      <c r="E25" s="5">
        <v>230</v>
      </c>
      <c r="F25" s="5">
        <v>1372</v>
      </c>
      <c r="G25" s="5">
        <v>9578861.8000000007</v>
      </c>
    </row>
    <row r="26" spans="2:7" x14ac:dyDescent="0.25">
      <c r="B26" s="2" t="s">
        <v>34</v>
      </c>
      <c r="C26" s="2" t="s">
        <v>36</v>
      </c>
      <c r="D26" s="5">
        <v>1</v>
      </c>
      <c r="E26" s="5">
        <v>101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1847</v>
      </c>
      <c r="E27" s="5">
        <v>19</v>
      </c>
      <c r="F27" s="5">
        <v>3</v>
      </c>
      <c r="G27" s="5">
        <v>7065</v>
      </c>
    </row>
    <row r="28" spans="2:7" x14ac:dyDescent="0.25">
      <c r="B28" s="2" t="s">
        <v>38</v>
      </c>
      <c r="C28" s="2" t="s">
        <v>59</v>
      </c>
      <c r="D28" s="5">
        <v>507</v>
      </c>
      <c r="E28" s="5">
        <v>0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1</v>
      </c>
      <c r="E29" s="5">
        <v>1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230</v>
      </c>
      <c r="E30" s="5">
        <v>9</v>
      </c>
      <c r="F30" s="5">
        <v>7</v>
      </c>
      <c r="G30" s="5">
        <v>82420</v>
      </c>
    </row>
    <row r="31" spans="2:7" x14ac:dyDescent="0.25">
      <c r="B31" s="2" t="s">
        <v>39</v>
      </c>
      <c r="C31" s="2" t="s">
        <v>62</v>
      </c>
      <c r="D31" s="5">
        <v>2689</v>
      </c>
      <c r="E31" s="5">
        <v>85</v>
      </c>
      <c r="F31" s="5">
        <v>7</v>
      </c>
      <c r="G31" s="5">
        <v>185580</v>
      </c>
    </row>
    <row r="32" spans="2:7" x14ac:dyDescent="0.25">
      <c r="B32" s="2" t="s">
        <v>39</v>
      </c>
      <c r="C32" s="2" t="s">
        <v>41</v>
      </c>
      <c r="D32" s="5">
        <v>439</v>
      </c>
      <c r="E32" s="5">
        <v>1</v>
      </c>
      <c r="F32" s="5">
        <v>478</v>
      </c>
      <c r="G32" s="5">
        <v>8289879.2599999998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122</v>
      </c>
      <c r="E35" s="5">
        <v>0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3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38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58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4523</v>
      </c>
      <c r="E39" s="5">
        <v>45</v>
      </c>
      <c r="F39" s="5">
        <v>38</v>
      </c>
      <c r="G39" s="5">
        <v>524720</v>
      </c>
    </row>
    <row r="40" spans="2:7" x14ac:dyDescent="0.25">
      <c r="B40" s="2" t="s">
        <v>46</v>
      </c>
      <c r="C40" s="2" t="s">
        <v>64</v>
      </c>
      <c r="D40" s="5">
        <v>3668</v>
      </c>
      <c r="E40" s="5">
        <v>171</v>
      </c>
      <c r="F40" s="5">
        <v>4043</v>
      </c>
      <c r="G40" s="5">
        <v>69525099</v>
      </c>
    </row>
    <row r="41" spans="2:7" x14ac:dyDescent="0.25">
      <c r="B41" s="2" t="s">
        <v>46</v>
      </c>
      <c r="C41" s="2" t="s">
        <v>58</v>
      </c>
      <c r="D41" s="5">
        <v>2284</v>
      </c>
      <c r="E41" s="5">
        <v>149</v>
      </c>
      <c r="F41" s="5">
        <v>2831</v>
      </c>
      <c r="G41" s="5">
        <v>43704078</v>
      </c>
    </row>
    <row r="42" spans="2:7" x14ac:dyDescent="0.25">
      <c r="B42" s="2" t="s">
        <v>46</v>
      </c>
      <c r="C42" s="2" t="s">
        <v>48</v>
      </c>
      <c r="D42" s="5">
        <v>973</v>
      </c>
      <c r="E42" s="5">
        <v>50</v>
      </c>
      <c r="F42" s="5">
        <v>70</v>
      </c>
      <c r="G42" s="5">
        <v>1892361</v>
      </c>
    </row>
    <row r="43" spans="2:7" x14ac:dyDescent="0.25">
      <c r="B43" s="2" t="s">
        <v>46</v>
      </c>
      <c r="C43" s="2" t="s">
        <v>56</v>
      </c>
      <c r="D43" s="5">
        <v>0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557</v>
      </c>
      <c r="E44" s="5">
        <v>519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73905</v>
      </c>
      <c r="E45" s="9">
        <v>19516</v>
      </c>
      <c r="F45" s="9">
        <v>38168</v>
      </c>
      <c r="G45" s="9">
        <v>619612581.63999999</v>
      </c>
    </row>
    <row r="46" spans="2:7" x14ac:dyDescent="0.25">
      <c r="B46" s="2" t="s">
        <v>7</v>
      </c>
      <c r="C46" s="2" t="s">
        <v>8</v>
      </c>
      <c r="D46" s="5">
        <v>28</v>
      </c>
      <c r="E46" s="5">
        <v>0</v>
      </c>
      <c r="F46" s="5">
        <v>13</v>
      </c>
      <c r="G46" s="5">
        <v>224243</v>
      </c>
    </row>
    <row r="47" spans="2:7" x14ac:dyDescent="0.25">
      <c r="B47" s="2" t="s">
        <v>7</v>
      </c>
      <c r="C47" s="2" t="s">
        <v>9</v>
      </c>
      <c r="D47" s="5">
        <v>32996</v>
      </c>
      <c r="E47" s="5">
        <v>15768</v>
      </c>
      <c r="F47" s="5">
        <v>3172</v>
      </c>
      <c r="G47" s="5">
        <v>23215806.649999999</v>
      </c>
    </row>
    <row r="48" spans="2:7" x14ac:dyDescent="0.25">
      <c r="B48" s="2" t="s">
        <v>7</v>
      </c>
      <c r="C48" s="2" t="s">
        <v>10</v>
      </c>
      <c r="D48" s="5">
        <v>526</v>
      </c>
      <c r="E48" s="5">
        <v>311</v>
      </c>
      <c r="F48" s="5">
        <v>8597</v>
      </c>
      <c r="G48" s="5">
        <v>158079930.63000003</v>
      </c>
    </row>
    <row r="49" spans="2:7" x14ac:dyDescent="0.25">
      <c r="B49" s="2" t="s">
        <v>11</v>
      </c>
      <c r="C49" s="2" t="s">
        <v>12</v>
      </c>
      <c r="D49" s="5">
        <v>703</v>
      </c>
      <c r="E49" s="5">
        <v>979</v>
      </c>
      <c r="F49" s="5">
        <v>3115</v>
      </c>
      <c r="G49" s="5">
        <v>52587457.409999996</v>
      </c>
    </row>
    <row r="50" spans="2:7" x14ac:dyDescent="0.25">
      <c r="B50" s="2" t="s">
        <v>13</v>
      </c>
      <c r="C50" s="2" t="s">
        <v>14</v>
      </c>
      <c r="D50" s="5">
        <v>431</v>
      </c>
      <c r="E50" s="5">
        <v>88</v>
      </c>
      <c r="F50" s="5">
        <v>809</v>
      </c>
      <c r="G50" s="5">
        <v>10887133.309999999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3</v>
      </c>
      <c r="G51" s="5">
        <v>19925.88</v>
      </c>
    </row>
    <row r="52" spans="2:7" x14ac:dyDescent="0.25">
      <c r="B52" s="2" t="s">
        <v>13</v>
      </c>
      <c r="C52" s="2" t="s">
        <v>16</v>
      </c>
      <c r="D52" s="5">
        <v>1102</v>
      </c>
      <c r="E52" s="5">
        <v>93</v>
      </c>
      <c r="F52" s="5">
        <v>927</v>
      </c>
      <c r="G52" s="5">
        <v>14259516.300000001</v>
      </c>
    </row>
    <row r="53" spans="2:7" x14ac:dyDescent="0.25">
      <c r="B53" s="2" t="s">
        <v>13</v>
      </c>
      <c r="C53" s="2" t="s">
        <v>17</v>
      </c>
      <c r="D53" s="5">
        <v>86</v>
      </c>
      <c r="E53" s="5">
        <v>3</v>
      </c>
      <c r="F53" s="5">
        <v>31</v>
      </c>
      <c r="G53" s="5">
        <v>365350.64</v>
      </c>
    </row>
    <row r="54" spans="2:7" x14ac:dyDescent="0.25">
      <c r="B54" s="2" t="s">
        <v>18</v>
      </c>
      <c r="C54" s="2" t="s">
        <v>19</v>
      </c>
      <c r="D54" s="5">
        <v>164</v>
      </c>
      <c r="E54" s="5">
        <v>1</v>
      </c>
      <c r="F54" s="5">
        <v>1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0</v>
      </c>
      <c r="E56" s="5">
        <v>0</v>
      </c>
      <c r="F56" s="5">
        <v>1</v>
      </c>
      <c r="G56" s="5">
        <v>0</v>
      </c>
    </row>
    <row r="57" spans="2:7" x14ac:dyDescent="0.25">
      <c r="B57" s="2" t="s">
        <v>53</v>
      </c>
      <c r="C57" s="2" t="s">
        <v>71</v>
      </c>
      <c r="D57" s="5">
        <v>13505</v>
      </c>
      <c r="E57" s="5">
        <v>845</v>
      </c>
      <c r="F57" s="5">
        <v>12282</v>
      </c>
      <c r="G57" s="5">
        <v>86706760.870000005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717</v>
      </c>
      <c r="E59" s="5">
        <v>6</v>
      </c>
      <c r="F59" s="5">
        <v>39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0</v>
      </c>
      <c r="E60" s="5">
        <v>0</v>
      </c>
      <c r="F60" s="5">
        <v>1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765</v>
      </c>
      <c r="E61" s="5">
        <v>0</v>
      </c>
      <c r="F61" s="5">
        <v>0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2223</v>
      </c>
      <c r="E62" s="5">
        <v>88</v>
      </c>
      <c r="F62" s="5">
        <v>1543</v>
      </c>
      <c r="G62" s="5">
        <v>11780948.369999999</v>
      </c>
    </row>
    <row r="63" spans="2:7" x14ac:dyDescent="0.25">
      <c r="B63" s="2" t="s">
        <v>54</v>
      </c>
      <c r="C63" s="2" t="s">
        <v>31</v>
      </c>
      <c r="D63" s="5">
        <v>3179</v>
      </c>
      <c r="E63" s="5">
        <v>72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289</v>
      </c>
      <c r="E65" s="5">
        <v>19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6095</v>
      </c>
      <c r="E66" s="5">
        <v>233</v>
      </c>
      <c r="F66" s="5">
        <v>1688</v>
      </c>
      <c r="G66" s="5">
        <v>23860903.469999999</v>
      </c>
    </row>
    <row r="67" spans="2:7" x14ac:dyDescent="0.25">
      <c r="B67" s="2" t="s">
        <v>34</v>
      </c>
      <c r="C67" s="2" t="s">
        <v>36</v>
      </c>
      <c r="D67" s="5">
        <v>1</v>
      </c>
      <c r="E67" s="5">
        <v>101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1834</v>
      </c>
      <c r="E68" s="5">
        <v>19</v>
      </c>
      <c r="F68" s="5">
        <v>6</v>
      </c>
      <c r="G68" s="5">
        <v>79000</v>
      </c>
    </row>
    <row r="69" spans="2:7" x14ac:dyDescent="0.25">
      <c r="B69" s="2" t="s">
        <v>38</v>
      </c>
      <c r="C69" s="2" t="s">
        <v>59</v>
      </c>
      <c r="D69" s="5">
        <v>528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1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283</v>
      </c>
      <c r="E71" s="5">
        <v>8</v>
      </c>
      <c r="F71" s="5">
        <v>9</v>
      </c>
      <c r="G71" s="5">
        <v>2000</v>
      </c>
    </row>
    <row r="72" spans="2:7" x14ac:dyDescent="0.25">
      <c r="B72" s="2" t="s">
        <v>39</v>
      </c>
      <c r="C72" s="2" t="s">
        <v>62</v>
      </c>
      <c r="D72" s="5">
        <v>2817</v>
      </c>
      <c r="E72" s="5">
        <v>85</v>
      </c>
      <c r="F72" s="5">
        <v>7</v>
      </c>
      <c r="G72" s="5">
        <v>24600</v>
      </c>
    </row>
    <row r="73" spans="2:7" x14ac:dyDescent="0.25">
      <c r="B73" s="2" t="s">
        <v>39</v>
      </c>
      <c r="C73" s="2" t="s">
        <v>41</v>
      </c>
      <c r="D73" s="5">
        <v>591</v>
      </c>
      <c r="E73" s="5">
        <v>0</v>
      </c>
      <c r="F73" s="5">
        <v>499</v>
      </c>
      <c r="G73" s="5">
        <v>2806692.2100000004</v>
      </c>
    </row>
    <row r="74" spans="2:7" x14ac:dyDescent="0.25">
      <c r="B74" s="2" t="s">
        <v>39</v>
      </c>
      <c r="C74" s="2" t="s">
        <v>61</v>
      </c>
      <c r="D74" s="5">
        <v>1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102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13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37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42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4600</v>
      </c>
      <c r="E80" s="5">
        <v>17</v>
      </c>
      <c r="F80" s="5">
        <v>39</v>
      </c>
      <c r="G80" s="5">
        <v>34942</v>
      </c>
    </row>
    <row r="81" spans="2:11" x14ac:dyDescent="0.25">
      <c r="B81" s="2" t="s">
        <v>46</v>
      </c>
      <c r="C81" s="2" t="s">
        <v>64</v>
      </c>
      <c r="D81" s="5">
        <v>3765</v>
      </c>
      <c r="E81" s="5">
        <v>163</v>
      </c>
      <c r="F81" s="5">
        <v>4033</v>
      </c>
      <c r="G81" s="5">
        <v>45977042</v>
      </c>
    </row>
    <row r="82" spans="2:11" x14ac:dyDescent="0.25">
      <c r="B82" s="2" t="s">
        <v>46</v>
      </c>
      <c r="C82" s="2" t="s">
        <v>58</v>
      </c>
      <c r="D82" s="5">
        <v>2357</v>
      </c>
      <c r="E82" s="5">
        <v>151</v>
      </c>
      <c r="F82" s="5">
        <v>2524</v>
      </c>
      <c r="G82" s="5">
        <v>42007479</v>
      </c>
    </row>
    <row r="83" spans="2:11" x14ac:dyDescent="0.25">
      <c r="B83" s="2" t="s">
        <v>46</v>
      </c>
      <c r="C83" s="2" t="s">
        <v>48</v>
      </c>
      <c r="D83" s="5">
        <v>942</v>
      </c>
      <c r="E83" s="5">
        <v>42</v>
      </c>
      <c r="F83" s="5">
        <v>51</v>
      </c>
      <c r="G83" s="5">
        <v>6510</v>
      </c>
    </row>
    <row r="84" spans="2:11" x14ac:dyDescent="0.25">
      <c r="B84" s="2" t="s">
        <v>46</v>
      </c>
      <c r="C84" s="2" t="s">
        <v>56</v>
      </c>
      <c r="D84" s="5">
        <v>0</v>
      </c>
      <c r="E84" s="5">
        <v>0</v>
      </c>
      <c r="F84" s="5">
        <v>0</v>
      </c>
      <c r="G84" s="5">
        <v>0</v>
      </c>
    </row>
    <row r="85" spans="2:11" x14ac:dyDescent="0.25">
      <c r="B85" s="2" t="s">
        <v>46</v>
      </c>
      <c r="C85" s="2" t="s">
        <v>57</v>
      </c>
      <c r="D85" s="5">
        <v>746</v>
      </c>
      <c r="E85" s="5">
        <v>563</v>
      </c>
      <c r="F85" s="5">
        <v>0</v>
      </c>
      <c r="G85" s="5">
        <v>0</v>
      </c>
    </row>
    <row r="86" spans="2:11" x14ac:dyDescent="0.25">
      <c r="B86" s="29" t="s">
        <v>50</v>
      </c>
      <c r="C86" s="29"/>
      <c r="D86" s="11">
        <v>81468</v>
      </c>
      <c r="E86" s="11">
        <v>19656</v>
      </c>
      <c r="F86" s="11">
        <v>39390</v>
      </c>
      <c r="G86" s="11">
        <v>472926241.74000007</v>
      </c>
    </row>
    <row r="87" spans="2:11" x14ac:dyDescent="0.25">
      <c r="B87" s="29" t="s">
        <v>52</v>
      </c>
      <c r="C87" s="29"/>
      <c r="D87" s="11">
        <v>155373</v>
      </c>
      <c r="E87" s="11">
        <v>39172</v>
      </c>
      <c r="F87" s="11">
        <v>77558</v>
      </c>
      <c r="G87" s="11">
        <v>1092538823.3800001</v>
      </c>
    </row>
    <row r="88" spans="2:11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2:11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</row>
    <row r="90" spans="2:11" x14ac:dyDescent="0.25">
      <c r="B90" s="28" t="s">
        <v>80</v>
      </c>
      <c r="C90" s="28"/>
      <c r="D90" s="28"/>
      <c r="E90" s="28"/>
      <c r="F90" s="28"/>
      <c r="G90" s="28"/>
    </row>
    <row r="91" spans="2:11" x14ac:dyDescent="0.25">
      <c r="B91" s="26" t="s">
        <v>79</v>
      </c>
      <c r="C91" s="26"/>
      <c r="D91" s="26"/>
      <c r="E91" s="26"/>
      <c r="F91" s="26"/>
      <c r="G91" s="26"/>
    </row>
  </sheetData>
  <mergeCells count="9">
    <mergeCell ref="B90:G90"/>
    <mergeCell ref="B2:G2"/>
    <mergeCell ref="B3:B4"/>
    <mergeCell ref="C3:C4"/>
    <mergeCell ref="D3:F3"/>
    <mergeCell ref="G3:G4"/>
    <mergeCell ref="B86:C86"/>
    <mergeCell ref="B87:C87"/>
    <mergeCell ref="B88:K88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1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" x14ac:dyDescent="0.25"/>
  <cols>
    <col min="1" max="1" width="3.7109375" style="1" customWidth="1"/>
    <col min="2" max="2" width="30.42578125" style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2.5703125" style="1" bestFit="1" customWidth="1"/>
    <col min="8" max="16384" width="11.42578125" style="1"/>
  </cols>
  <sheetData>
    <row r="2" spans="2:7" x14ac:dyDescent="0.25">
      <c r="B2" s="30" t="s">
        <v>76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22" t="s">
        <v>4</v>
      </c>
      <c r="E4" s="22" t="s">
        <v>5</v>
      </c>
      <c r="F4" s="22" t="s">
        <v>6</v>
      </c>
      <c r="G4" s="38"/>
    </row>
    <row r="5" spans="2:7" x14ac:dyDescent="0.25">
      <c r="B5" s="2" t="s">
        <v>7</v>
      </c>
      <c r="C5" s="2" t="s">
        <v>8</v>
      </c>
      <c r="D5" s="5">
        <v>26</v>
      </c>
      <c r="E5" s="5">
        <v>1</v>
      </c>
      <c r="F5" s="5">
        <v>53</v>
      </c>
      <c r="G5" s="5">
        <v>76340</v>
      </c>
    </row>
    <row r="6" spans="2:7" x14ac:dyDescent="0.25">
      <c r="B6" s="2" t="s">
        <v>7</v>
      </c>
      <c r="C6" s="2" t="s">
        <v>9</v>
      </c>
      <c r="D6" s="5">
        <v>31133</v>
      </c>
      <c r="E6" s="5">
        <v>15279</v>
      </c>
      <c r="F6" s="5">
        <v>3150</v>
      </c>
      <c r="G6" s="5">
        <v>41866973.129999995</v>
      </c>
    </row>
    <row r="7" spans="2:7" x14ac:dyDescent="0.25">
      <c r="B7" s="2" t="s">
        <v>7</v>
      </c>
      <c r="C7" s="2" t="s">
        <v>10</v>
      </c>
      <c r="D7" s="5">
        <v>382</v>
      </c>
      <c r="E7" s="5">
        <v>138</v>
      </c>
      <c r="F7" s="5">
        <v>3939</v>
      </c>
      <c r="G7" s="5">
        <v>37864292.869999997</v>
      </c>
    </row>
    <row r="8" spans="2:7" x14ac:dyDescent="0.25">
      <c r="B8" s="2" t="s">
        <v>11</v>
      </c>
      <c r="C8" s="2" t="s">
        <v>12</v>
      </c>
      <c r="D8" s="5">
        <v>397</v>
      </c>
      <c r="E8" s="5">
        <v>566</v>
      </c>
      <c r="F8" s="5">
        <v>1412</v>
      </c>
      <c r="G8" s="5">
        <v>9228647.0500000007</v>
      </c>
    </row>
    <row r="9" spans="2:7" x14ac:dyDescent="0.25">
      <c r="B9" s="2" t="s">
        <v>13</v>
      </c>
      <c r="C9" s="2" t="s">
        <v>14</v>
      </c>
      <c r="D9" s="5">
        <v>325</v>
      </c>
      <c r="E9" s="5">
        <v>83</v>
      </c>
      <c r="F9" s="5">
        <v>810</v>
      </c>
      <c r="G9" s="5">
        <v>12208791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1092</v>
      </c>
      <c r="E11" s="5">
        <v>128</v>
      </c>
      <c r="F11" s="5">
        <v>1171</v>
      </c>
      <c r="G11" s="5">
        <v>10643969.320000002</v>
      </c>
    </row>
    <row r="12" spans="2:7" x14ac:dyDescent="0.25">
      <c r="B12" s="2" t="s">
        <v>13</v>
      </c>
      <c r="C12" s="2" t="s">
        <v>17</v>
      </c>
      <c r="D12" s="5">
        <v>91</v>
      </c>
      <c r="E12" s="5">
        <v>5</v>
      </c>
      <c r="F12" s="5">
        <v>14</v>
      </c>
      <c r="G12" s="5">
        <v>0</v>
      </c>
    </row>
    <row r="13" spans="2:7" x14ac:dyDescent="0.25">
      <c r="B13" s="2" t="s">
        <v>18</v>
      </c>
      <c r="C13" s="2" t="s">
        <v>19</v>
      </c>
      <c r="D13" s="5">
        <v>135</v>
      </c>
      <c r="E13" s="5">
        <v>0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5">
        <v>24</v>
      </c>
      <c r="E14" s="5">
        <v>0</v>
      </c>
      <c r="F14" s="5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71</v>
      </c>
      <c r="D16" s="5">
        <v>8930</v>
      </c>
      <c r="E16" s="5">
        <v>815</v>
      </c>
      <c r="F16" s="5">
        <v>12433</v>
      </c>
      <c r="G16" s="5">
        <v>273052341.31999999</v>
      </c>
    </row>
    <row r="17" spans="2:7" x14ac:dyDescent="0.25">
      <c r="B17" s="2" t="s">
        <v>24</v>
      </c>
      <c r="C17" s="2" t="s">
        <v>25</v>
      </c>
      <c r="D17" s="5">
        <v>18</v>
      </c>
      <c r="E17" s="5">
        <v>0</v>
      </c>
      <c r="F17" s="5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788</v>
      </c>
      <c r="E18" s="5">
        <v>17</v>
      </c>
      <c r="F18" s="5">
        <v>11</v>
      </c>
      <c r="G18" s="5">
        <v>181360</v>
      </c>
    </row>
    <row r="19" spans="2:7" x14ac:dyDescent="0.25">
      <c r="B19" s="2" t="s">
        <v>27</v>
      </c>
      <c r="C19" s="2" t="s">
        <v>28</v>
      </c>
      <c r="D19" s="5">
        <v>56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956</v>
      </c>
      <c r="E20" s="5">
        <v>1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1885</v>
      </c>
      <c r="E21" s="5">
        <v>103</v>
      </c>
      <c r="F21" s="5">
        <v>1110</v>
      </c>
      <c r="G21" s="5">
        <v>26449319.630000003</v>
      </c>
    </row>
    <row r="22" spans="2:7" x14ac:dyDescent="0.25">
      <c r="B22" s="2" t="s">
        <v>54</v>
      </c>
      <c r="C22" s="2" t="s">
        <v>31</v>
      </c>
      <c r="D22" s="5">
        <v>2908</v>
      </c>
      <c r="E22" s="5">
        <v>73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282</v>
      </c>
      <c r="E24" s="5">
        <v>12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5112</v>
      </c>
      <c r="E25" s="5">
        <v>309</v>
      </c>
      <c r="F25" s="5">
        <v>1139</v>
      </c>
      <c r="G25" s="5">
        <v>8995308.3000000007</v>
      </c>
    </row>
    <row r="26" spans="2:7" x14ac:dyDescent="0.25">
      <c r="B26" s="2" t="s">
        <v>34</v>
      </c>
      <c r="C26" s="2" t="s">
        <v>36</v>
      </c>
      <c r="D26" s="5">
        <v>0</v>
      </c>
      <c r="E26" s="5">
        <v>99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2026</v>
      </c>
      <c r="E27" s="5">
        <v>34</v>
      </c>
      <c r="F27" s="5">
        <v>1</v>
      </c>
      <c r="G27" s="5">
        <v>4047</v>
      </c>
    </row>
    <row r="28" spans="2:7" x14ac:dyDescent="0.25">
      <c r="B28" s="2" t="s">
        <v>38</v>
      </c>
      <c r="C28" s="2" t="s">
        <v>59</v>
      </c>
      <c r="D28" s="5">
        <v>527</v>
      </c>
      <c r="E28" s="5">
        <v>3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2</v>
      </c>
      <c r="E29" s="5">
        <v>0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252</v>
      </c>
      <c r="E30" s="5">
        <v>10</v>
      </c>
      <c r="F30" s="5">
        <v>7</v>
      </c>
      <c r="G30" s="5">
        <v>87989</v>
      </c>
    </row>
    <row r="31" spans="2:7" x14ac:dyDescent="0.25">
      <c r="B31" s="2" t="s">
        <v>39</v>
      </c>
      <c r="C31" s="2" t="s">
        <v>62</v>
      </c>
      <c r="D31" s="5">
        <v>2945</v>
      </c>
      <c r="E31" s="5">
        <v>161</v>
      </c>
      <c r="F31" s="5">
        <v>9</v>
      </c>
      <c r="G31" s="5">
        <v>170630</v>
      </c>
    </row>
    <row r="32" spans="2:7" x14ac:dyDescent="0.25">
      <c r="B32" s="2" t="s">
        <v>39</v>
      </c>
      <c r="C32" s="2" t="s">
        <v>41</v>
      </c>
      <c r="D32" s="5">
        <v>440</v>
      </c>
      <c r="E32" s="5">
        <v>2</v>
      </c>
      <c r="F32" s="5">
        <v>495</v>
      </c>
      <c r="G32" s="5">
        <v>8898003.8599999994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141</v>
      </c>
      <c r="E35" s="5">
        <v>1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0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31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51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5182</v>
      </c>
      <c r="E39" s="5">
        <v>70</v>
      </c>
      <c r="F39" s="5">
        <v>38</v>
      </c>
      <c r="G39" s="5">
        <v>524720</v>
      </c>
    </row>
    <row r="40" spans="2:7" x14ac:dyDescent="0.25">
      <c r="B40" s="2" t="s">
        <v>46</v>
      </c>
      <c r="C40" s="2" t="s">
        <v>64</v>
      </c>
      <c r="D40" s="5">
        <v>4477</v>
      </c>
      <c r="E40" s="5">
        <v>173</v>
      </c>
      <c r="F40" s="5">
        <v>4043</v>
      </c>
      <c r="G40" s="5">
        <v>69525099</v>
      </c>
    </row>
    <row r="41" spans="2:7" x14ac:dyDescent="0.25">
      <c r="B41" s="2" t="s">
        <v>46</v>
      </c>
      <c r="C41" s="2" t="s">
        <v>58</v>
      </c>
      <c r="D41" s="5">
        <v>3023</v>
      </c>
      <c r="E41" s="5">
        <v>213</v>
      </c>
      <c r="F41" s="5">
        <v>2831</v>
      </c>
      <c r="G41" s="5">
        <v>43704078</v>
      </c>
    </row>
    <row r="42" spans="2:7" x14ac:dyDescent="0.25">
      <c r="B42" s="2" t="s">
        <v>46</v>
      </c>
      <c r="C42" s="2" t="s">
        <v>48</v>
      </c>
      <c r="D42" s="5">
        <v>986</v>
      </c>
      <c r="E42" s="5">
        <v>56</v>
      </c>
      <c r="F42" s="5">
        <v>70</v>
      </c>
      <c r="G42" s="5">
        <v>1892361</v>
      </c>
    </row>
    <row r="43" spans="2:7" x14ac:dyDescent="0.25">
      <c r="B43" s="2" t="s">
        <v>46</v>
      </c>
      <c r="C43" s="2" t="s">
        <v>56</v>
      </c>
      <c r="D43" s="5">
        <v>98</v>
      </c>
      <c r="E43" s="5">
        <v>1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937</v>
      </c>
      <c r="E44" s="5">
        <v>1022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75658</v>
      </c>
      <c r="E45" s="9">
        <v>19375</v>
      </c>
      <c r="F45" s="9">
        <v>32736</v>
      </c>
      <c r="G45" s="10">
        <v>545374270.48000002</v>
      </c>
    </row>
    <row r="46" spans="2:7" x14ac:dyDescent="0.25">
      <c r="B46" s="2" t="s">
        <v>7</v>
      </c>
      <c r="C46" s="2" t="s">
        <v>8</v>
      </c>
      <c r="D46" s="5">
        <v>21</v>
      </c>
      <c r="E46" s="5">
        <v>0</v>
      </c>
      <c r="F46" s="5">
        <v>9</v>
      </c>
      <c r="G46" s="5">
        <v>146020</v>
      </c>
    </row>
    <row r="47" spans="2:7" x14ac:dyDescent="0.25">
      <c r="B47" s="2" t="s">
        <v>7</v>
      </c>
      <c r="C47" s="2" t="s">
        <v>9</v>
      </c>
      <c r="D47" s="5">
        <v>31039</v>
      </c>
      <c r="E47" s="5">
        <v>15310</v>
      </c>
      <c r="F47" s="5">
        <v>3081</v>
      </c>
      <c r="G47" s="5">
        <v>20907581.460000001</v>
      </c>
    </row>
    <row r="48" spans="2:7" x14ac:dyDescent="0.25">
      <c r="B48" s="2" t="s">
        <v>7</v>
      </c>
      <c r="C48" s="2" t="s">
        <v>10</v>
      </c>
      <c r="D48" s="5">
        <v>250</v>
      </c>
      <c r="E48" s="5">
        <v>129</v>
      </c>
      <c r="F48" s="5">
        <v>3435</v>
      </c>
      <c r="G48" s="5">
        <v>67095250.07</v>
      </c>
    </row>
    <row r="49" spans="2:7" x14ac:dyDescent="0.25">
      <c r="B49" s="2" t="s">
        <v>11</v>
      </c>
      <c r="C49" s="2" t="s">
        <v>12</v>
      </c>
      <c r="D49" s="5">
        <v>330</v>
      </c>
      <c r="E49" s="5">
        <v>558</v>
      </c>
      <c r="F49" s="5">
        <v>1900</v>
      </c>
      <c r="G49" s="5">
        <v>31816221.760000002</v>
      </c>
    </row>
    <row r="50" spans="2:7" x14ac:dyDescent="0.25">
      <c r="B50" s="2" t="s">
        <v>13</v>
      </c>
      <c r="C50" s="2" t="s">
        <v>14</v>
      </c>
      <c r="D50" s="5">
        <v>219</v>
      </c>
      <c r="E50" s="5">
        <v>80</v>
      </c>
      <c r="F50" s="5">
        <v>688</v>
      </c>
      <c r="G50" s="5">
        <v>10101333.050000001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0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1032</v>
      </c>
      <c r="E52" s="5">
        <v>123</v>
      </c>
      <c r="F52" s="5">
        <v>992</v>
      </c>
      <c r="G52" s="5">
        <v>16408516.82</v>
      </c>
    </row>
    <row r="53" spans="2:7" x14ac:dyDescent="0.25">
      <c r="B53" s="2" t="s">
        <v>13</v>
      </c>
      <c r="C53" s="2" t="s">
        <v>17</v>
      </c>
      <c r="D53" s="5">
        <v>93</v>
      </c>
      <c r="E53" s="5">
        <v>8</v>
      </c>
      <c r="F53" s="5">
        <v>71</v>
      </c>
      <c r="G53" s="5">
        <v>575247.25</v>
      </c>
    </row>
    <row r="54" spans="2:7" x14ac:dyDescent="0.25">
      <c r="B54" s="2" t="s">
        <v>18</v>
      </c>
      <c r="C54" s="2" t="s">
        <v>19</v>
      </c>
      <c r="D54" s="5">
        <v>142</v>
      </c>
      <c r="E54" s="5">
        <v>0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15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0</v>
      </c>
      <c r="E56" s="5">
        <v>0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71</v>
      </c>
      <c r="D57" s="5">
        <v>6929</v>
      </c>
      <c r="E57" s="5">
        <v>798</v>
      </c>
      <c r="F57" s="5">
        <v>11975</v>
      </c>
      <c r="G57" s="5">
        <v>94561896.120000005</v>
      </c>
    </row>
    <row r="58" spans="2:7" x14ac:dyDescent="0.25">
      <c r="B58" s="2" t="s">
        <v>24</v>
      </c>
      <c r="C58" s="2" t="s">
        <v>25</v>
      </c>
      <c r="D58" s="5">
        <v>29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522</v>
      </c>
      <c r="E59" s="5">
        <v>13</v>
      </c>
      <c r="F59" s="5">
        <v>61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78</v>
      </c>
      <c r="E60" s="5">
        <v>2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861</v>
      </c>
      <c r="E61" s="5">
        <v>1</v>
      </c>
      <c r="F61" s="5">
        <v>0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1632</v>
      </c>
      <c r="E62" s="5">
        <v>108</v>
      </c>
      <c r="F62" s="5">
        <v>1266</v>
      </c>
      <c r="G62" s="5">
        <v>11720809.9</v>
      </c>
    </row>
    <row r="63" spans="2:7" x14ac:dyDescent="0.25">
      <c r="B63" s="2" t="s">
        <v>54</v>
      </c>
      <c r="C63" s="2" t="s">
        <v>31</v>
      </c>
      <c r="D63" s="5">
        <v>2597</v>
      </c>
      <c r="E63" s="5">
        <v>77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377</v>
      </c>
      <c r="E65" s="5">
        <v>10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4011</v>
      </c>
      <c r="E66" s="5">
        <v>303</v>
      </c>
      <c r="F66" s="5">
        <v>1660</v>
      </c>
      <c r="G66" s="5">
        <v>22291609.66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100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1881</v>
      </c>
      <c r="E68" s="5">
        <v>30</v>
      </c>
      <c r="F68" s="5">
        <v>1</v>
      </c>
      <c r="G68" s="5">
        <v>24000</v>
      </c>
    </row>
    <row r="69" spans="2:7" x14ac:dyDescent="0.25">
      <c r="B69" s="2" t="s">
        <v>38</v>
      </c>
      <c r="C69" s="2" t="s">
        <v>59</v>
      </c>
      <c r="D69" s="5">
        <v>526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4</v>
      </c>
      <c r="E70" s="5">
        <v>0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224</v>
      </c>
      <c r="E71" s="5">
        <v>9</v>
      </c>
      <c r="F71" s="5">
        <v>9</v>
      </c>
      <c r="G71" s="5">
        <v>600</v>
      </c>
    </row>
    <row r="72" spans="2:7" x14ac:dyDescent="0.25">
      <c r="B72" s="2" t="s">
        <v>39</v>
      </c>
      <c r="C72" s="2" t="s">
        <v>62</v>
      </c>
      <c r="D72" s="5">
        <v>3191</v>
      </c>
      <c r="E72" s="5">
        <v>175</v>
      </c>
      <c r="F72" s="5">
        <v>9</v>
      </c>
      <c r="G72" s="5">
        <v>17642</v>
      </c>
    </row>
    <row r="73" spans="2:7" x14ac:dyDescent="0.25">
      <c r="B73" s="2" t="s">
        <v>39</v>
      </c>
      <c r="C73" s="2" t="s">
        <v>41</v>
      </c>
      <c r="D73" s="5">
        <v>393</v>
      </c>
      <c r="E73" s="5">
        <v>3</v>
      </c>
      <c r="F73" s="5">
        <v>472</v>
      </c>
      <c r="G73" s="5">
        <v>2498980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88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0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19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40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5136</v>
      </c>
      <c r="E80" s="5">
        <v>54</v>
      </c>
      <c r="F80" s="5">
        <v>39</v>
      </c>
      <c r="G80" s="5">
        <v>34942</v>
      </c>
    </row>
    <row r="81" spans="2:11" x14ac:dyDescent="0.25">
      <c r="B81" s="2" t="s">
        <v>46</v>
      </c>
      <c r="C81" s="2" t="s">
        <v>64</v>
      </c>
      <c r="D81" s="5">
        <v>4091</v>
      </c>
      <c r="E81" s="5">
        <v>191</v>
      </c>
      <c r="F81" s="5">
        <v>4033</v>
      </c>
      <c r="G81" s="5">
        <v>45977042</v>
      </c>
    </row>
    <row r="82" spans="2:11" x14ac:dyDescent="0.25">
      <c r="B82" s="2" t="s">
        <v>46</v>
      </c>
      <c r="C82" s="2" t="s">
        <v>58</v>
      </c>
      <c r="D82" s="5">
        <v>2893</v>
      </c>
      <c r="E82" s="5">
        <v>210</v>
      </c>
      <c r="F82" s="5">
        <v>2524</v>
      </c>
      <c r="G82" s="5">
        <v>42007479</v>
      </c>
    </row>
    <row r="83" spans="2:11" x14ac:dyDescent="0.25">
      <c r="B83" s="2" t="s">
        <v>46</v>
      </c>
      <c r="C83" s="2" t="s">
        <v>48</v>
      </c>
      <c r="D83" s="5">
        <v>902</v>
      </c>
      <c r="E83" s="5">
        <v>46</v>
      </c>
      <c r="F83" s="5">
        <v>51</v>
      </c>
      <c r="G83" s="5">
        <v>6510</v>
      </c>
    </row>
    <row r="84" spans="2:11" x14ac:dyDescent="0.25">
      <c r="B84" s="2" t="s">
        <v>46</v>
      </c>
      <c r="C84" s="2" t="s">
        <v>56</v>
      </c>
      <c r="D84" s="5">
        <v>92</v>
      </c>
      <c r="E84" s="5">
        <v>0</v>
      </c>
      <c r="F84" s="5">
        <v>0</v>
      </c>
      <c r="G84" s="5">
        <v>0</v>
      </c>
    </row>
    <row r="85" spans="2:11" x14ac:dyDescent="0.25">
      <c r="B85" s="2" t="s">
        <v>46</v>
      </c>
      <c r="C85" s="2" t="s">
        <v>57</v>
      </c>
      <c r="D85" s="5">
        <v>1227</v>
      </c>
      <c r="E85" s="5">
        <v>1019</v>
      </c>
      <c r="F85" s="5">
        <v>0</v>
      </c>
      <c r="G85" s="5">
        <v>0</v>
      </c>
    </row>
    <row r="86" spans="2:11" x14ac:dyDescent="0.25">
      <c r="B86" s="29" t="s">
        <v>50</v>
      </c>
      <c r="C86" s="29"/>
      <c r="D86" s="11">
        <v>70884</v>
      </c>
      <c r="E86" s="11">
        <v>19357</v>
      </c>
      <c r="F86" s="11">
        <v>32276</v>
      </c>
      <c r="G86" s="11">
        <v>366191681.09000003</v>
      </c>
    </row>
    <row r="87" spans="2:11" x14ac:dyDescent="0.25">
      <c r="B87" s="29" t="s">
        <v>52</v>
      </c>
      <c r="C87" s="29"/>
      <c r="D87" s="11">
        <v>146542</v>
      </c>
      <c r="E87" s="11">
        <v>38732</v>
      </c>
      <c r="F87" s="11">
        <v>65012</v>
      </c>
      <c r="G87" s="11">
        <v>911565951.57000005</v>
      </c>
    </row>
    <row r="88" spans="2:11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2:11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</row>
    <row r="90" spans="2:11" x14ac:dyDescent="0.25">
      <c r="B90" s="28" t="s">
        <v>80</v>
      </c>
      <c r="C90" s="28"/>
      <c r="D90" s="28"/>
      <c r="E90" s="28"/>
      <c r="F90" s="28"/>
      <c r="G90" s="28"/>
    </row>
    <row r="91" spans="2:11" x14ac:dyDescent="0.25">
      <c r="B91" s="26" t="s">
        <v>79</v>
      </c>
      <c r="C91" s="26"/>
      <c r="D91" s="26"/>
      <c r="E91" s="26"/>
      <c r="F91" s="26"/>
      <c r="G91" s="26"/>
    </row>
  </sheetData>
  <mergeCells count="9">
    <mergeCell ref="B86:C86"/>
    <mergeCell ref="B87:C87"/>
    <mergeCell ref="B90:G90"/>
    <mergeCell ref="B2:G2"/>
    <mergeCell ref="B3:B4"/>
    <mergeCell ref="C3:C4"/>
    <mergeCell ref="D3:F3"/>
    <mergeCell ref="G3:G4"/>
    <mergeCell ref="B88:K88"/>
  </mergeCells>
  <pageMargins left="0.7" right="0.7" top="0.75" bottom="0.75" header="0.3" footer="0.3"/>
  <pageSetup paperSize="1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1"/>
  <sheetViews>
    <sheetView tabSelected="1" zoomScaleNormal="100" workbookViewId="0">
      <pane xSplit="1" ySplit="4" topLeftCell="B74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3.7109375" style="1" customWidth="1"/>
    <col min="2" max="2" width="34.85546875" style="1" bestFit="1" customWidth="1"/>
    <col min="3" max="3" width="39.28515625" style="1" bestFit="1" customWidth="1"/>
    <col min="4" max="4" width="11.5703125" style="1" bestFit="1" customWidth="1"/>
    <col min="5" max="5" width="12.7109375" style="1" bestFit="1" customWidth="1"/>
    <col min="6" max="6" width="9.28515625" style="1" bestFit="1" customWidth="1"/>
    <col min="7" max="7" width="15" style="1" bestFit="1" customWidth="1"/>
    <col min="8" max="16384" width="11.42578125" style="1"/>
  </cols>
  <sheetData>
    <row r="2" spans="2:7" x14ac:dyDescent="0.25">
      <c r="B2" s="30" t="s">
        <v>78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24" t="s">
        <v>4</v>
      </c>
      <c r="E4" s="24" t="s">
        <v>5</v>
      </c>
      <c r="F4" s="24" t="s">
        <v>6</v>
      </c>
      <c r="G4" s="38"/>
    </row>
    <row r="5" spans="2:7" x14ac:dyDescent="0.25">
      <c r="B5" s="2" t="s">
        <v>7</v>
      </c>
      <c r="C5" s="2" t="s">
        <v>8</v>
      </c>
      <c r="D5" s="5">
        <v>21</v>
      </c>
      <c r="E5" s="5">
        <v>0</v>
      </c>
      <c r="F5" s="5">
        <v>31</v>
      </c>
      <c r="G5" s="5">
        <v>3860</v>
      </c>
    </row>
    <row r="6" spans="2:7" x14ac:dyDescent="0.25">
      <c r="B6" s="2" t="s">
        <v>7</v>
      </c>
      <c r="C6" s="2" t="s">
        <v>9</v>
      </c>
      <c r="D6" s="5">
        <v>34454</v>
      </c>
      <c r="E6" s="5">
        <v>17239</v>
      </c>
      <c r="F6" s="5">
        <v>3030</v>
      </c>
      <c r="G6" s="5">
        <v>41634748.479999997</v>
      </c>
    </row>
    <row r="7" spans="2:7" x14ac:dyDescent="0.25">
      <c r="B7" s="2" t="s">
        <v>7</v>
      </c>
      <c r="C7" s="2" t="s">
        <v>10</v>
      </c>
      <c r="D7" s="5">
        <v>965</v>
      </c>
      <c r="E7" s="5">
        <v>439</v>
      </c>
      <c r="F7" s="5">
        <v>9310</v>
      </c>
      <c r="G7" s="5">
        <v>115520656.99000001</v>
      </c>
    </row>
    <row r="8" spans="2:7" x14ac:dyDescent="0.25">
      <c r="B8" s="2" t="s">
        <v>11</v>
      </c>
      <c r="C8" s="2" t="s">
        <v>12</v>
      </c>
      <c r="D8" s="5">
        <v>1227</v>
      </c>
      <c r="E8" s="5">
        <v>1291</v>
      </c>
      <c r="F8" s="5">
        <v>2902</v>
      </c>
      <c r="G8" s="5">
        <v>25445368.789999999</v>
      </c>
    </row>
    <row r="9" spans="2:7" x14ac:dyDescent="0.25">
      <c r="B9" s="2" t="s">
        <v>13</v>
      </c>
      <c r="C9" s="2" t="s">
        <v>14</v>
      </c>
      <c r="D9" s="5">
        <v>460</v>
      </c>
      <c r="E9" s="5">
        <v>107</v>
      </c>
      <c r="F9" s="5">
        <v>798</v>
      </c>
      <c r="G9" s="5">
        <v>9678531.3000000007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1612</v>
      </c>
      <c r="E11" s="5">
        <v>92</v>
      </c>
      <c r="F11" s="5">
        <v>1097</v>
      </c>
      <c r="G11" s="5">
        <v>10187614.800000001</v>
      </c>
    </row>
    <row r="12" spans="2:7" x14ac:dyDescent="0.25">
      <c r="B12" s="2" t="s">
        <v>13</v>
      </c>
      <c r="C12" s="2" t="s">
        <v>17</v>
      </c>
      <c r="D12" s="5">
        <v>165</v>
      </c>
      <c r="E12" s="5">
        <v>2</v>
      </c>
      <c r="F12" s="5">
        <v>72</v>
      </c>
      <c r="G12" s="5">
        <v>0</v>
      </c>
    </row>
    <row r="13" spans="2:7" x14ac:dyDescent="0.25">
      <c r="B13" s="2" t="s">
        <v>18</v>
      </c>
      <c r="C13" s="2" t="s">
        <v>19</v>
      </c>
      <c r="D13" s="5">
        <v>120</v>
      </c>
      <c r="E13" s="5">
        <v>1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5">
        <v>58</v>
      </c>
      <c r="E14" s="5">
        <v>0</v>
      </c>
      <c r="F14" s="5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598</v>
      </c>
      <c r="E15" s="5">
        <v>2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85</v>
      </c>
      <c r="D16" s="5">
        <v>10871</v>
      </c>
      <c r="E16" s="5">
        <v>869</v>
      </c>
      <c r="F16" s="5">
        <v>13895</v>
      </c>
      <c r="G16" s="5">
        <v>298209236.12</v>
      </c>
    </row>
    <row r="17" spans="2:7" x14ac:dyDescent="0.25">
      <c r="B17" s="2" t="s">
        <v>24</v>
      </c>
      <c r="C17" s="2" t="s">
        <v>25</v>
      </c>
      <c r="D17" s="5">
        <v>68</v>
      </c>
      <c r="E17" s="5">
        <v>0</v>
      </c>
      <c r="F17" s="5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784</v>
      </c>
      <c r="E18" s="5">
        <v>8</v>
      </c>
      <c r="F18" s="5">
        <v>11</v>
      </c>
      <c r="G18" s="5">
        <v>160260</v>
      </c>
    </row>
    <row r="19" spans="2:7" x14ac:dyDescent="0.25">
      <c r="B19" s="2" t="s">
        <v>27</v>
      </c>
      <c r="C19" s="2" t="s">
        <v>28</v>
      </c>
      <c r="D19" s="5">
        <v>115</v>
      </c>
      <c r="E19" s="5">
        <v>3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1151</v>
      </c>
      <c r="E20" s="5">
        <v>2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2991</v>
      </c>
      <c r="E21" s="5">
        <v>97</v>
      </c>
      <c r="F21" s="5">
        <v>1193</v>
      </c>
      <c r="G21" s="5">
        <v>27599484.149999999</v>
      </c>
    </row>
    <row r="22" spans="2:7" x14ac:dyDescent="0.25">
      <c r="B22" s="2" t="s">
        <v>54</v>
      </c>
      <c r="C22" s="2" t="s">
        <v>31</v>
      </c>
      <c r="D22" s="5">
        <v>4054</v>
      </c>
      <c r="E22" s="5">
        <v>130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41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421</v>
      </c>
      <c r="E24" s="5">
        <v>11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7629</v>
      </c>
      <c r="E25" s="5">
        <v>636</v>
      </c>
      <c r="F25" s="5">
        <v>1256</v>
      </c>
      <c r="G25" s="5">
        <v>9637465.629999999</v>
      </c>
    </row>
    <row r="26" spans="2:7" x14ac:dyDescent="0.25">
      <c r="B26" s="2" t="s">
        <v>34</v>
      </c>
      <c r="C26" s="2" t="s">
        <v>36</v>
      </c>
      <c r="D26" s="5">
        <v>0</v>
      </c>
      <c r="E26" s="5">
        <v>103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2288</v>
      </c>
      <c r="E27" s="5">
        <v>37</v>
      </c>
      <c r="F27" s="5">
        <v>3</v>
      </c>
      <c r="G27" s="5">
        <v>35336</v>
      </c>
    </row>
    <row r="28" spans="2:7" x14ac:dyDescent="0.25">
      <c r="B28" s="2" t="s">
        <v>38</v>
      </c>
      <c r="C28" s="2" t="s">
        <v>59</v>
      </c>
      <c r="D28" s="5">
        <v>670</v>
      </c>
      <c r="E28" s="5">
        <v>1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1</v>
      </c>
      <c r="E29" s="5">
        <v>0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319</v>
      </c>
      <c r="E30" s="5">
        <v>9</v>
      </c>
      <c r="F30" s="5">
        <v>8</v>
      </c>
      <c r="G30" s="5">
        <v>81660</v>
      </c>
    </row>
    <row r="31" spans="2:7" x14ac:dyDescent="0.25">
      <c r="B31" s="2" t="s">
        <v>39</v>
      </c>
      <c r="C31" s="2" t="s">
        <v>62</v>
      </c>
      <c r="D31" s="5">
        <v>3852</v>
      </c>
      <c r="E31" s="5">
        <v>169</v>
      </c>
      <c r="F31" s="5">
        <v>11</v>
      </c>
      <c r="G31" s="5">
        <v>222710</v>
      </c>
    </row>
    <row r="32" spans="2:7" x14ac:dyDescent="0.25">
      <c r="B32" s="2" t="s">
        <v>39</v>
      </c>
      <c r="C32" s="2" t="s">
        <v>41</v>
      </c>
      <c r="D32" s="5">
        <v>542</v>
      </c>
      <c r="E32" s="5">
        <v>3</v>
      </c>
      <c r="F32" s="5">
        <v>518</v>
      </c>
      <c r="G32" s="5">
        <v>9623338.9699999988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99</v>
      </c>
      <c r="E35" s="5">
        <v>0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21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34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64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5883</v>
      </c>
      <c r="E39" s="5">
        <v>72</v>
      </c>
      <c r="F39" s="5">
        <v>23</v>
      </c>
      <c r="G39" s="5">
        <v>433870</v>
      </c>
    </row>
    <row r="40" spans="2:7" x14ac:dyDescent="0.25">
      <c r="B40" s="2" t="s">
        <v>46</v>
      </c>
      <c r="C40" s="2" t="s">
        <v>64</v>
      </c>
      <c r="D40" s="5">
        <v>7240</v>
      </c>
      <c r="E40" s="5">
        <v>170</v>
      </c>
      <c r="F40" s="5">
        <v>3543</v>
      </c>
      <c r="G40" s="5">
        <v>60033380</v>
      </c>
    </row>
    <row r="41" spans="2:7" x14ac:dyDescent="0.25">
      <c r="B41" s="2" t="s">
        <v>46</v>
      </c>
      <c r="C41" s="2" t="s">
        <v>58</v>
      </c>
      <c r="D41" s="5">
        <v>7626</v>
      </c>
      <c r="E41" s="5">
        <v>181</v>
      </c>
      <c r="F41" s="5">
        <v>2626</v>
      </c>
      <c r="G41" s="5">
        <v>43459159</v>
      </c>
    </row>
    <row r="42" spans="2:7" x14ac:dyDescent="0.25">
      <c r="B42" s="2" t="s">
        <v>46</v>
      </c>
      <c r="C42" s="2" t="s">
        <v>48</v>
      </c>
      <c r="D42" s="5">
        <v>1886</v>
      </c>
      <c r="E42" s="5">
        <v>122</v>
      </c>
      <c r="F42" s="5">
        <v>115</v>
      </c>
      <c r="G42" s="5">
        <v>3137360</v>
      </c>
    </row>
    <row r="43" spans="2:7" x14ac:dyDescent="0.25">
      <c r="B43" s="2" t="s">
        <v>46</v>
      </c>
      <c r="C43" s="2" t="s">
        <v>56</v>
      </c>
      <c r="D43" s="5">
        <v>137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1079</v>
      </c>
      <c r="E44" s="5">
        <v>943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99546</v>
      </c>
      <c r="E45" s="9">
        <v>22739</v>
      </c>
      <c r="F45" s="9">
        <v>40442</v>
      </c>
      <c r="G45" s="10">
        <v>655104040.23000002</v>
      </c>
    </row>
    <row r="46" spans="2:7" x14ac:dyDescent="0.25">
      <c r="B46" s="2" t="s">
        <v>7</v>
      </c>
      <c r="C46" s="2" t="s">
        <v>8</v>
      </c>
      <c r="D46" s="5">
        <v>29</v>
      </c>
      <c r="E46" s="5">
        <v>0</v>
      </c>
      <c r="F46" s="5">
        <v>43</v>
      </c>
      <c r="G46" s="5">
        <v>668680</v>
      </c>
    </row>
    <row r="47" spans="2:7" x14ac:dyDescent="0.25">
      <c r="B47" s="2" t="s">
        <v>7</v>
      </c>
      <c r="C47" s="2" t="s">
        <v>9</v>
      </c>
      <c r="D47" s="5">
        <v>35610</v>
      </c>
      <c r="E47" s="5">
        <v>17274</v>
      </c>
      <c r="F47" s="5">
        <v>2989</v>
      </c>
      <c r="G47" s="5">
        <v>21951299.82</v>
      </c>
    </row>
    <row r="48" spans="2:7" x14ac:dyDescent="0.25">
      <c r="B48" s="2" t="s">
        <v>7</v>
      </c>
      <c r="C48" s="2" t="s">
        <v>10</v>
      </c>
      <c r="D48" s="5">
        <v>774</v>
      </c>
      <c r="E48" s="5">
        <v>371</v>
      </c>
      <c r="F48" s="5">
        <v>8730</v>
      </c>
      <c r="G48" s="5">
        <v>155812311.18000001</v>
      </c>
    </row>
    <row r="49" spans="2:7" x14ac:dyDescent="0.25">
      <c r="B49" s="2" t="s">
        <v>11</v>
      </c>
      <c r="C49" s="2" t="s">
        <v>12</v>
      </c>
      <c r="D49" s="5">
        <v>1163</v>
      </c>
      <c r="E49" s="5">
        <v>1369</v>
      </c>
      <c r="F49" s="5">
        <v>4144</v>
      </c>
      <c r="G49" s="5">
        <v>80077169.560000002</v>
      </c>
    </row>
    <row r="50" spans="2:7" x14ac:dyDescent="0.25">
      <c r="B50" s="2" t="s">
        <v>13</v>
      </c>
      <c r="C50" s="2" t="s">
        <v>14</v>
      </c>
      <c r="D50" s="5">
        <v>575</v>
      </c>
      <c r="E50" s="5">
        <v>111</v>
      </c>
      <c r="F50" s="5">
        <v>913</v>
      </c>
      <c r="G50" s="5">
        <v>14931889.33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0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976</v>
      </c>
      <c r="E52" s="5">
        <v>94</v>
      </c>
      <c r="F52" s="5">
        <v>1033</v>
      </c>
      <c r="G52" s="5">
        <v>17625550.780000001</v>
      </c>
    </row>
    <row r="53" spans="2:7" x14ac:dyDescent="0.25">
      <c r="B53" s="2" t="s">
        <v>13</v>
      </c>
      <c r="C53" s="2" t="s">
        <v>17</v>
      </c>
      <c r="D53" s="5">
        <v>93</v>
      </c>
      <c r="E53" s="5">
        <v>0</v>
      </c>
      <c r="F53" s="5">
        <v>114</v>
      </c>
      <c r="G53" s="5">
        <v>748816.87</v>
      </c>
    </row>
    <row r="54" spans="2:7" x14ac:dyDescent="0.25">
      <c r="B54" s="2" t="s">
        <v>18</v>
      </c>
      <c r="C54" s="2" t="s">
        <v>19</v>
      </c>
      <c r="D54" s="5">
        <v>125</v>
      </c>
      <c r="E54" s="5">
        <v>2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39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354</v>
      </c>
      <c r="E56" s="5">
        <v>4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85</v>
      </c>
      <c r="D57" s="5">
        <v>9932</v>
      </c>
      <c r="E57" s="5">
        <v>847</v>
      </c>
      <c r="F57" s="5">
        <v>12994</v>
      </c>
      <c r="G57" s="5">
        <v>106826528.21000001</v>
      </c>
    </row>
    <row r="58" spans="2:7" x14ac:dyDescent="0.25">
      <c r="B58" s="2" t="s">
        <v>24</v>
      </c>
      <c r="C58" s="2" t="s">
        <v>25</v>
      </c>
      <c r="D58" s="5">
        <v>116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618</v>
      </c>
      <c r="E59" s="5">
        <v>9</v>
      </c>
      <c r="F59" s="5">
        <v>63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113</v>
      </c>
      <c r="E60" s="5">
        <v>3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1000</v>
      </c>
      <c r="E61" s="5">
        <v>1</v>
      </c>
      <c r="F61" s="5">
        <v>1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2453</v>
      </c>
      <c r="E62" s="5">
        <v>95</v>
      </c>
      <c r="F62" s="5">
        <v>1319</v>
      </c>
      <c r="G62" s="5">
        <v>12196005.010000002</v>
      </c>
    </row>
    <row r="63" spans="2:7" x14ac:dyDescent="0.25">
      <c r="B63" s="2" t="s">
        <v>54</v>
      </c>
      <c r="C63" s="2" t="s">
        <v>31</v>
      </c>
      <c r="D63" s="5">
        <v>3658</v>
      </c>
      <c r="E63" s="5">
        <v>159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26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581</v>
      </c>
      <c r="E65" s="5">
        <v>30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7066</v>
      </c>
      <c r="E66" s="5">
        <v>571</v>
      </c>
      <c r="F66" s="5">
        <v>1606</v>
      </c>
      <c r="G66" s="5">
        <v>22058914.809999999</v>
      </c>
    </row>
    <row r="67" spans="2:7" x14ac:dyDescent="0.25">
      <c r="B67" s="2" t="s">
        <v>34</v>
      </c>
      <c r="C67" s="2" t="s">
        <v>36</v>
      </c>
      <c r="D67" s="5">
        <v>5</v>
      </c>
      <c r="E67" s="5">
        <v>104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2107</v>
      </c>
      <c r="E68" s="5">
        <v>46</v>
      </c>
      <c r="F68" s="5">
        <v>16</v>
      </c>
      <c r="G68" s="5">
        <v>66892</v>
      </c>
    </row>
    <row r="69" spans="2:7" x14ac:dyDescent="0.25">
      <c r="B69" s="2" t="s">
        <v>38</v>
      </c>
      <c r="C69" s="2" t="s">
        <v>59</v>
      </c>
      <c r="D69" s="5">
        <v>704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1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340</v>
      </c>
      <c r="E71" s="5">
        <v>9</v>
      </c>
      <c r="F71" s="5">
        <v>10</v>
      </c>
      <c r="G71" s="5">
        <v>4300</v>
      </c>
    </row>
    <row r="72" spans="2:7" x14ac:dyDescent="0.25">
      <c r="B72" s="2" t="s">
        <v>39</v>
      </c>
      <c r="C72" s="2" t="s">
        <v>62</v>
      </c>
      <c r="D72" s="5">
        <v>3904</v>
      </c>
      <c r="E72" s="5">
        <v>159</v>
      </c>
      <c r="F72" s="5">
        <v>8</v>
      </c>
      <c r="G72" s="5">
        <v>0</v>
      </c>
    </row>
    <row r="73" spans="2:7" x14ac:dyDescent="0.25">
      <c r="B73" s="2" t="s">
        <v>39</v>
      </c>
      <c r="C73" s="2" t="s">
        <v>41</v>
      </c>
      <c r="D73" s="5">
        <v>563</v>
      </c>
      <c r="E73" s="5">
        <v>2</v>
      </c>
      <c r="F73" s="5">
        <v>551</v>
      </c>
      <c r="G73" s="5">
        <v>2709822.99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49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53</v>
      </c>
      <c r="E77" s="5">
        <v>1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34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60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5709</v>
      </c>
      <c r="E80" s="5">
        <v>51</v>
      </c>
      <c r="F80" s="5">
        <v>20</v>
      </c>
      <c r="G80" s="5">
        <v>47069</v>
      </c>
    </row>
    <row r="81" spans="2:11" x14ac:dyDescent="0.25">
      <c r="B81" s="2" t="s">
        <v>46</v>
      </c>
      <c r="C81" s="2" t="s">
        <v>64</v>
      </c>
      <c r="D81" s="5">
        <v>11089</v>
      </c>
      <c r="E81" s="5">
        <v>195</v>
      </c>
      <c r="F81" s="5">
        <v>3538</v>
      </c>
      <c r="G81" s="5">
        <v>43318413</v>
      </c>
    </row>
    <row r="82" spans="2:11" x14ac:dyDescent="0.25">
      <c r="B82" s="2" t="s">
        <v>46</v>
      </c>
      <c r="C82" s="2" t="s">
        <v>58</v>
      </c>
      <c r="D82" s="5">
        <v>3513</v>
      </c>
      <c r="E82" s="5">
        <v>187</v>
      </c>
      <c r="F82" s="5">
        <v>2171</v>
      </c>
      <c r="G82" s="5">
        <v>35007657</v>
      </c>
    </row>
    <row r="83" spans="2:11" x14ac:dyDescent="0.25">
      <c r="B83" s="2" t="s">
        <v>46</v>
      </c>
      <c r="C83" s="2" t="s">
        <v>48</v>
      </c>
      <c r="D83" s="5">
        <v>1972</v>
      </c>
      <c r="E83" s="5">
        <v>116</v>
      </c>
      <c r="F83" s="5">
        <v>73</v>
      </c>
      <c r="G83" s="5">
        <v>335120</v>
      </c>
    </row>
    <row r="84" spans="2:11" x14ac:dyDescent="0.25">
      <c r="B84" s="2" t="s">
        <v>46</v>
      </c>
      <c r="C84" s="2" t="s">
        <v>56</v>
      </c>
      <c r="D84" s="5">
        <v>162</v>
      </c>
      <c r="E84" s="5">
        <v>0</v>
      </c>
      <c r="F84" s="5">
        <v>0</v>
      </c>
      <c r="G84" s="5">
        <v>0</v>
      </c>
    </row>
    <row r="85" spans="2:11" x14ac:dyDescent="0.25">
      <c r="B85" s="2" t="s">
        <v>46</v>
      </c>
      <c r="C85" s="2" t="s">
        <v>57</v>
      </c>
      <c r="D85" s="5">
        <v>1525</v>
      </c>
      <c r="E85" s="5">
        <v>954</v>
      </c>
      <c r="F85" s="5">
        <v>0</v>
      </c>
      <c r="G85" s="5">
        <v>0</v>
      </c>
    </row>
    <row r="86" spans="2:11" x14ac:dyDescent="0.25">
      <c r="B86" s="29" t="s">
        <v>50</v>
      </c>
      <c r="C86" s="29"/>
      <c r="D86" s="11">
        <v>97090</v>
      </c>
      <c r="E86" s="11">
        <v>22765</v>
      </c>
      <c r="F86" s="11">
        <v>40336</v>
      </c>
      <c r="G86" s="11">
        <v>514386439.56</v>
      </c>
    </row>
    <row r="87" spans="2:11" x14ac:dyDescent="0.25">
      <c r="B87" s="29" t="s">
        <v>52</v>
      </c>
      <c r="C87" s="29"/>
      <c r="D87" s="11">
        <v>196636</v>
      </c>
      <c r="E87" s="11">
        <v>45504</v>
      </c>
      <c r="F87" s="11">
        <v>80778</v>
      </c>
      <c r="G87" s="11">
        <v>1169490479.79</v>
      </c>
    </row>
    <row r="88" spans="2:11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2:11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</row>
    <row r="90" spans="2:11" x14ac:dyDescent="0.25">
      <c r="B90" s="28" t="s">
        <v>80</v>
      </c>
      <c r="C90" s="28"/>
      <c r="D90" s="28"/>
      <c r="E90" s="28"/>
      <c r="F90" s="28"/>
      <c r="G90" s="28"/>
    </row>
    <row r="91" spans="2:11" ht="15" customHeight="1" x14ac:dyDescent="0.25">
      <c r="B91" s="28" t="s">
        <v>79</v>
      </c>
      <c r="C91" s="28"/>
      <c r="D91" s="28"/>
      <c r="E91" s="28"/>
      <c r="F91" s="28"/>
      <c r="G91" s="28"/>
    </row>
  </sheetData>
  <mergeCells count="10">
    <mergeCell ref="B90:G90"/>
    <mergeCell ref="B91:G91"/>
    <mergeCell ref="B2:G2"/>
    <mergeCell ref="B3:B4"/>
    <mergeCell ref="C3:C4"/>
    <mergeCell ref="D3:F3"/>
    <mergeCell ref="G3:G4"/>
    <mergeCell ref="B88:K88"/>
    <mergeCell ref="B86:C86"/>
    <mergeCell ref="B87:C87"/>
  </mergeCell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2.5703125" style="1" bestFit="1" customWidth="1"/>
    <col min="8" max="16384" width="11.42578125" style="1"/>
  </cols>
  <sheetData>
    <row r="2" spans="2:7" x14ac:dyDescent="0.25">
      <c r="B2" s="30" t="s">
        <v>65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13" t="s">
        <v>4</v>
      </c>
      <c r="E4" s="13" t="s">
        <v>5</v>
      </c>
      <c r="F4" s="13" t="s">
        <v>6</v>
      </c>
      <c r="G4" s="38"/>
    </row>
    <row r="5" spans="2:7" x14ac:dyDescent="0.25">
      <c r="B5" s="2" t="s">
        <v>7</v>
      </c>
      <c r="C5" s="2" t="s">
        <v>8</v>
      </c>
      <c r="D5" s="6">
        <v>23</v>
      </c>
      <c r="E5" s="6">
        <v>0</v>
      </c>
      <c r="F5" s="6">
        <v>14</v>
      </c>
      <c r="G5" s="5">
        <v>11520</v>
      </c>
    </row>
    <row r="6" spans="2:7" x14ac:dyDescent="0.25">
      <c r="B6" s="2" t="s">
        <v>7</v>
      </c>
      <c r="C6" s="2" t="s">
        <v>9</v>
      </c>
      <c r="D6" s="6">
        <v>36240</v>
      </c>
      <c r="E6" s="6">
        <v>22451</v>
      </c>
      <c r="F6" s="6">
        <v>1978</v>
      </c>
      <c r="G6" s="5">
        <v>18678515.330000002</v>
      </c>
    </row>
    <row r="7" spans="2:7" x14ac:dyDescent="0.25">
      <c r="B7" s="2" t="s">
        <v>7</v>
      </c>
      <c r="C7" s="2" t="s">
        <v>10</v>
      </c>
      <c r="D7" s="6">
        <v>301</v>
      </c>
      <c r="E7" s="6">
        <v>278</v>
      </c>
      <c r="F7" s="6">
        <v>7088</v>
      </c>
      <c r="G7" s="5">
        <v>84803786.680000007</v>
      </c>
    </row>
    <row r="8" spans="2:7" x14ac:dyDescent="0.25">
      <c r="B8" s="2" t="s">
        <v>11</v>
      </c>
      <c r="C8" s="2" t="s">
        <v>12</v>
      </c>
      <c r="D8" s="6">
        <v>729</v>
      </c>
      <c r="E8" s="6">
        <v>1070</v>
      </c>
      <c r="F8" s="6">
        <v>1838</v>
      </c>
      <c r="G8" s="4">
        <v>11343064.18</v>
      </c>
    </row>
    <row r="9" spans="2:7" x14ac:dyDescent="0.25">
      <c r="B9" s="2" t="s">
        <v>13</v>
      </c>
      <c r="C9" s="2" t="s">
        <v>14</v>
      </c>
      <c r="D9" s="6">
        <v>357</v>
      </c>
      <c r="E9" s="6">
        <v>88</v>
      </c>
      <c r="F9" s="6">
        <v>557</v>
      </c>
      <c r="G9" s="4">
        <v>9606570</v>
      </c>
    </row>
    <row r="10" spans="2:7" x14ac:dyDescent="0.25">
      <c r="B10" s="2" t="s">
        <v>13</v>
      </c>
      <c r="C10" s="2" t="s">
        <v>15</v>
      </c>
      <c r="D10" s="6">
        <v>0</v>
      </c>
      <c r="E10" s="6">
        <v>0</v>
      </c>
      <c r="F10" s="6">
        <v>37</v>
      </c>
      <c r="G10" s="4">
        <v>421620.6</v>
      </c>
    </row>
    <row r="11" spans="2:7" x14ac:dyDescent="0.25">
      <c r="B11" s="2" t="s">
        <v>13</v>
      </c>
      <c r="C11" s="2" t="s">
        <v>16</v>
      </c>
      <c r="D11" s="6">
        <v>1687</v>
      </c>
      <c r="E11" s="6">
        <v>94</v>
      </c>
      <c r="F11" s="6">
        <v>1289</v>
      </c>
      <c r="G11" s="4">
        <v>10602923.49</v>
      </c>
    </row>
    <row r="12" spans="2:7" x14ac:dyDescent="0.25">
      <c r="B12" s="2" t="s">
        <v>13</v>
      </c>
      <c r="C12" s="2" t="s">
        <v>17</v>
      </c>
      <c r="D12" s="6">
        <v>12</v>
      </c>
      <c r="E12" s="6">
        <v>0</v>
      </c>
      <c r="F12" s="6">
        <v>0</v>
      </c>
      <c r="G12" s="4">
        <v>0</v>
      </c>
    </row>
    <row r="13" spans="2:7" x14ac:dyDescent="0.25">
      <c r="B13" s="2" t="s">
        <v>18</v>
      </c>
      <c r="C13" s="2" t="s">
        <v>19</v>
      </c>
      <c r="D13" s="6">
        <v>306</v>
      </c>
      <c r="E13" s="6">
        <v>2</v>
      </c>
      <c r="F13" s="6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6">
        <v>49</v>
      </c>
      <c r="E14" s="6">
        <v>0</v>
      </c>
      <c r="F14" s="6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6">
        <v>1621</v>
      </c>
      <c r="E15" s="6">
        <v>17</v>
      </c>
      <c r="F15" s="6">
        <v>0</v>
      </c>
      <c r="G15" s="5">
        <v>0</v>
      </c>
    </row>
    <row r="16" spans="2:7" x14ac:dyDescent="0.25">
      <c r="B16" s="2" t="s">
        <v>53</v>
      </c>
      <c r="C16" s="2" t="s">
        <v>23</v>
      </c>
      <c r="D16" s="6">
        <v>20455</v>
      </c>
      <c r="E16" s="6">
        <v>1048</v>
      </c>
      <c r="F16" s="6">
        <v>11988</v>
      </c>
      <c r="G16" s="4">
        <v>258928135.18999997</v>
      </c>
    </row>
    <row r="17" spans="2:7" x14ac:dyDescent="0.25">
      <c r="B17" s="2" t="s">
        <v>24</v>
      </c>
      <c r="C17" s="2" t="s">
        <v>25</v>
      </c>
      <c r="D17" s="6">
        <v>3</v>
      </c>
      <c r="E17" s="6">
        <v>0</v>
      </c>
      <c r="F17" s="6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6">
        <v>1890</v>
      </c>
      <c r="E18" s="6">
        <v>15</v>
      </c>
      <c r="F18" s="6">
        <v>0</v>
      </c>
      <c r="G18" s="5">
        <v>0</v>
      </c>
    </row>
    <row r="19" spans="2:7" x14ac:dyDescent="0.25">
      <c r="B19" s="2" t="s">
        <v>27</v>
      </c>
      <c r="C19" s="2" t="s">
        <v>28</v>
      </c>
      <c r="D19" s="6">
        <v>221</v>
      </c>
      <c r="E19" s="6">
        <v>2</v>
      </c>
      <c r="F19" s="6">
        <v>0</v>
      </c>
      <c r="G19" s="4">
        <v>0</v>
      </c>
    </row>
    <row r="20" spans="2:7" x14ac:dyDescent="0.25">
      <c r="B20" s="2" t="s">
        <v>54</v>
      </c>
      <c r="C20" s="2" t="s">
        <v>29</v>
      </c>
      <c r="D20" s="6">
        <v>2651</v>
      </c>
      <c r="E20" s="6">
        <v>2</v>
      </c>
      <c r="F20" s="6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6">
        <v>4604</v>
      </c>
      <c r="E21" s="6">
        <v>139</v>
      </c>
      <c r="F21" s="6">
        <v>1652</v>
      </c>
      <c r="G21" s="4">
        <v>39793358.32</v>
      </c>
    </row>
    <row r="22" spans="2:7" x14ac:dyDescent="0.25">
      <c r="B22" s="2" t="s">
        <v>54</v>
      </c>
      <c r="C22" s="2" t="s">
        <v>31</v>
      </c>
      <c r="D22" s="6">
        <v>7084</v>
      </c>
      <c r="E22" s="6">
        <v>173</v>
      </c>
      <c r="F22" s="6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6">
        <v>187</v>
      </c>
      <c r="E23" s="6">
        <v>0</v>
      </c>
      <c r="F23" s="6">
        <v>0</v>
      </c>
      <c r="G23" s="5">
        <v>0</v>
      </c>
    </row>
    <row r="24" spans="2:7" x14ac:dyDescent="0.25">
      <c r="B24" s="2" t="s">
        <v>55</v>
      </c>
      <c r="C24" s="2" t="s">
        <v>33</v>
      </c>
      <c r="D24" s="6">
        <v>1941</v>
      </c>
      <c r="E24" s="6">
        <v>34</v>
      </c>
      <c r="F24" s="6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6">
        <v>16938</v>
      </c>
      <c r="E25" s="6">
        <v>327</v>
      </c>
      <c r="F25" s="6">
        <v>1242</v>
      </c>
      <c r="G25" s="4">
        <v>8175033.3200000003</v>
      </c>
    </row>
    <row r="26" spans="2:7" x14ac:dyDescent="0.25">
      <c r="B26" s="2" t="s">
        <v>34</v>
      </c>
      <c r="C26" s="2" t="s">
        <v>36</v>
      </c>
      <c r="D26" s="6">
        <v>0</v>
      </c>
      <c r="E26" s="6">
        <v>123</v>
      </c>
      <c r="F26" s="6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6">
        <v>3008</v>
      </c>
      <c r="E27" s="6">
        <v>33</v>
      </c>
      <c r="F27" s="6">
        <v>7</v>
      </c>
      <c r="G27" s="4">
        <v>35744</v>
      </c>
    </row>
    <row r="28" spans="2:7" x14ac:dyDescent="0.25">
      <c r="B28" s="2" t="s">
        <v>38</v>
      </c>
      <c r="C28" s="2" t="s">
        <v>59</v>
      </c>
      <c r="D28" s="6">
        <v>588</v>
      </c>
      <c r="E28" s="6">
        <v>0</v>
      </c>
      <c r="F28" s="6">
        <v>2</v>
      </c>
      <c r="G28" s="4">
        <v>4700</v>
      </c>
    </row>
    <row r="29" spans="2:7" x14ac:dyDescent="0.25">
      <c r="B29" s="2" t="s">
        <v>34</v>
      </c>
      <c r="C29" s="2" t="s">
        <v>60</v>
      </c>
      <c r="D29" s="6">
        <v>4</v>
      </c>
      <c r="E29" s="6">
        <v>1</v>
      </c>
      <c r="F29" s="6">
        <v>0</v>
      </c>
      <c r="G29" s="4">
        <v>0</v>
      </c>
    </row>
    <row r="30" spans="2:7" x14ac:dyDescent="0.25">
      <c r="B30" s="2" t="s">
        <v>39</v>
      </c>
      <c r="C30" s="2" t="s">
        <v>40</v>
      </c>
      <c r="D30" s="5">
        <v>600</v>
      </c>
      <c r="E30" s="5">
        <v>12</v>
      </c>
      <c r="F30" s="5">
        <v>20</v>
      </c>
      <c r="G30" s="4">
        <v>200811</v>
      </c>
    </row>
    <row r="31" spans="2:7" x14ac:dyDescent="0.25">
      <c r="B31" s="2" t="s">
        <v>39</v>
      </c>
      <c r="C31" s="2" t="s">
        <v>62</v>
      </c>
      <c r="D31" s="5">
        <v>4464</v>
      </c>
      <c r="E31" s="5">
        <v>198</v>
      </c>
      <c r="F31" s="5">
        <v>37</v>
      </c>
      <c r="G31" s="4">
        <v>535745</v>
      </c>
    </row>
    <row r="32" spans="2:7" x14ac:dyDescent="0.25">
      <c r="B32" s="2" t="s">
        <v>39</v>
      </c>
      <c r="C32" s="2" t="s">
        <v>41</v>
      </c>
      <c r="D32" s="5">
        <v>875</v>
      </c>
      <c r="E32" s="5">
        <v>6</v>
      </c>
      <c r="F32" s="5">
        <v>537</v>
      </c>
      <c r="G32" s="4">
        <v>8452224.3200000003</v>
      </c>
    </row>
    <row r="33" spans="2:7" x14ac:dyDescent="0.25">
      <c r="B33" s="2" t="s">
        <v>39</v>
      </c>
      <c r="C33" s="2" t="s">
        <v>61</v>
      </c>
      <c r="D33" s="5">
        <v>28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36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282</v>
      </c>
      <c r="E35" s="5">
        <v>3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150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123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138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6250</v>
      </c>
      <c r="E39" s="5">
        <v>155</v>
      </c>
      <c r="F39" s="5">
        <v>26</v>
      </c>
      <c r="G39" s="5">
        <v>374170</v>
      </c>
    </row>
    <row r="40" spans="2:7" x14ac:dyDescent="0.25">
      <c r="B40" s="2" t="s">
        <v>46</v>
      </c>
      <c r="C40" s="2" t="s">
        <v>64</v>
      </c>
      <c r="D40" s="5">
        <v>11226</v>
      </c>
      <c r="E40" s="5">
        <v>165</v>
      </c>
      <c r="F40" s="5">
        <v>3135</v>
      </c>
      <c r="G40" s="5">
        <v>52635101</v>
      </c>
    </row>
    <row r="41" spans="2:7" x14ac:dyDescent="0.25">
      <c r="B41" s="2" t="s">
        <v>46</v>
      </c>
      <c r="C41" s="2" t="s">
        <v>58</v>
      </c>
      <c r="D41" s="5">
        <v>5834</v>
      </c>
      <c r="E41" s="5">
        <v>190</v>
      </c>
      <c r="F41" s="5">
        <v>2058</v>
      </c>
      <c r="G41" s="5">
        <v>23115608</v>
      </c>
    </row>
    <row r="42" spans="2:7" x14ac:dyDescent="0.25">
      <c r="B42" s="2" t="s">
        <v>46</v>
      </c>
      <c r="C42" s="2" t="s">
        <v>48</v>
      </c>
      <c r="D42" s="5">
        <v>1233</v>
      </c>
      <c r="E42" s="5">
        <v>42</v>
      </c>
      <c r="F42" s="5">
        <v>0</v>
      </c>
      <c r="G42" s="5">
        <v>0</v>
      </c>
    </row>
    <row r="43" spans="2:7" x14ac:dyDescent="0.25">
      <c r="B43" s="2" t="s">
        <v>46</v>
      </c>
      <c r="C43" s="2" t="s">
        <v>56</v>
      </c>
      <c r="D43" s="5">
        <v>148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1254</v>
      </c>
      <c r="E44" s="5">
        <v>916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133540</v>
      </c>
      <c r="E45" s="9">
        <v>27584</v>
      </c>
      <c r="F45" s="9">
        <v>33505</v>
      </c>
      <c r="G45" s="9">
        <v>527718630.42999995</v>
      </c>
    </row>
    <row r="46" spans="2:7" x14ac:dyDescent="0.25">
      <c r="B46" s="2" t="s">
        <v>7</v>
      </c>
      <c r="C46" s="2" t="s">
        <v>8</v>
      </c>
      <c r="D46" s="5">
        <v>21</v>
      </c>
      <c r="E46" s="5">
        <v>0</v>
      </c>
      <c r="F46" s="5">
        <v>5</v>
      </c>
      <c r="G46" s="5">
        <v>79640</v>
      </c>
    </row>
    <row r="47" spans="2:7" x14ac:dyDescent="0.25">
      <c r="B47" s="2" t="s">
        <v>7</v>
      </c>
      <c r="C47" s="2" t="s">
        <v>9</v>
      </c>
      <c r="D47" s="5">
        <v>36608</v>
      </c>
      <c r="E47" s="5">
        <v>22520</v>
      </c>
      <c r="F47" s="5">
        <v>1869</v>
      </c>
      <c r="G47" s="5">
        <v>17409537.599999998</v>
      </c>
    </row>
    <row r="48" spans="2:7" x14ac:dyDescent="0.25">
      <c r="B48" s="2" t="s">
        <v>7</v>
      </c>
      <c r="C48" s="2" t="s">
        <v>10</v>
      </c>
      <c r="D48" s="5">
        <v>317</v>
      </c>
      <c r="E48" s="5">
        <v>265</v>
      </c>
      <c r="F48" s="5">
        <v>7010</v>
      </c>
      <c r="G48" s="5">
        <v>132100409.56999999</v>
      </c>
    </row>
    <row r="49" spans="2:7" x14ac:dyDescent="0.25">
      <c r="B49" s="2" t="s">
        <v>11</v>
      </c>
      <c r="C49" s="2" t="s">
        <v>12</v>
      </c>
      <c r="D49" s="5">
        <v>875</v>
      </c>
      <c r="E49" s="5">
        <v>1066</v>
      </c>
      <c r="F49" s="5">
        <v>2238</v>
      </c>
      <c r="G49" s="5">
        <v>37683974.969999999</v>
      </c>
    </row>
    <row r="50" spans="2:7" x14ac:dyDescent="0.25">
      <c r="B50" s="2" t="s">
        <v>13</v>
      </c>
      <c r="C50" s="2" t="s">
        <v>14</v>
      </c>
      <c r="D50" s="5">
        <v>383</v>
      </c>
      <c r="E50" s="5">
        <v>89</v>
      </c>
      <c r="F50" s="5">
        <v>550</v>
      </c>
      <c r="G50" s="5">
        <v>5716243.1600000001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27</v>
      </c>
      <c r="G51" s="5">
        <v>458710</v>
      </c>
    </row>
    <row r="52" spans="2:7" x14ac:dyDescent="0.25">
      <c r="B52" s="2" t="s">
        <v>13</v>
      </c>
      <c r="C52" s="2" t="s">
        <v>16</v>
      </c>
      <c r="D52" s="5">
        <v>1851</v>
      </c>
      <c r="E52" s="5">
        <v>90</v>
      </c>
      <c r="F52" s="5">
        <v>1127</v>
      </c>
      <c r="G52" s="5">
        <v>16907534.109999999</v>
      </c>
    </row>
    <row r="53" spans="2:7" x14ac:dyDescent="0.25">
      <c r="B53" s="2" t="s">
        <v>13</v>
      </c>
      <c r="C53" s="2" t="s">
        <v>17</v>
      </c>
      <c r="D53" s="5">
        <v>10</v>
      </c>
      <c r="E53" s="5">
        <v>0</v>
      </c>
      <c r="F53" s="5">
        <v>5</v>
      </c>
      <c r="G53" s="5">
        <v>132945.5</v>
      </c>
    </row>
    <row r="54" spans="2:7" x14ac:dyDescent="0.25">
      <c r="B54" s="2" t="s">
        <v>18</v>
      </c>
      <c r="C54" s="2" t="s">
        <v>19</v>
      </c>
      <c r="D54" s="5">
        <v>365</v>
      </c>
      <c r="E54" s="5">
        <v>3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92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1659</v>
      </c>
      <c r="E56" s="5">
        <v>15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23</v>
      </c>
      <c r="D57" s="5">
        <v>22086</v>
      </c>
      <c r="E57" s="5">
        <v>1059</v>
      </c>
      <c r="F57" s="5">
        <v>11296</v>
      </c>
      <c r="G57" s="5">
        <v>79100847.400000006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1987</v>
      </c>
      <c r="E59" s="5">
        <v>14</v>
      </c>
      <c r="F59" s="5">
        <v>0</v>
      </c>
      <c r="G59" s="4">
        <v>0</v>
      </c>
    </row>
    <row r="60" spans="2:7" x14ac:dyDescent="0.25">
      <c r="B60" s="2" t="s">
        <v>27</v>
      </c>
      <c r="C60" s="2" t="s">
        <v>28</v>
      </c>
      <c r="D60" s="5">
        <v>266</v>
      </c>
      <c r="E60" s="5">
        <v>2</v>
      </c>
      <c r="F60" s="5">
        <v>0</v>
      </c>
      <c r="G60" s="4">
        <v>0</v>
      </c>
    </row>
    <row r="61" spans="2:7" x14ac:dyDescent="0.25">
      <c r="B61" s="2" t="s">
        <v>54</v>
      </c>
      <c r="C61" s="2" t="s">
        <v>29</v>
      </c>
      <c r="D61" s="4">
        <v>2576</v>
      </c>
      <c r="E61" s="4">
        <v>3</v>
      </c>
      <c r="F61" s="4">
        <v>0</v>
      </c>
      <c r="G61" s="4">
        <v>0</v>
      </c>
    </row>
    <row r="62" spans="2:7" x14ac:dyDescent="0.25">
      <c r="B62" s="2" t="s">
        <v>54</v>
      </c>
      <c r="C62" s="2" t="s">
        <v>30</v>
      </c>
      <c r="D62" s="4">
        <v>4695</v>
      </c>
      <c r="E62" s="4">
        <v>144</v>
      </c>
      <c r="F62" s="4">
        <v>1813</v>
      </c>
      <c r="G62" s="4">
        <v>12846091.530000003</v>
      </c>
    </row>
    <row r="63" spans="2:7" x14ac:dyDescent="0.25">
      <c r="B63" s="2" t="s">
        <v>54</v>
      </c>
      <c r="C63" s="2" t="s">
        <v>31</v>
      </c>
      <c r="D63" s="4">
        <v>7141</v>
      </c>
      <c r="E63" s="4">
        <v>171</v>
      </c>
      <c r="F63" s="4">
        <v>0</v>
      </c>
      <c r="G63" s="4">
        <v>0</v>
      </c>
    </row>
    <row r="64" spans="2:7" x14ac:dyDescent="0.25">
      <c r="B64" s="2" t="s">
        <v>55</v>
      </c>
      <c r="C64" s="2" t="s">
        <v>32</v>
      </c>
      <c r="D64" s="4">
        <v>261</v>
      </c>
      <c r="E64" s="4">
        <v>0</v>
      </c>
      <c r="F64" s="4">
        <v>0</v>
      </c>
      <c r="G64" s="4">
        <v>0</v>
      </c>
    </row>
    <row r="65" spans="2:7" x14ac:dyDescent="0.25">
      <c r="B65" s="2" t="s">
        <v>55</v>
      </c>
      <c r="C65" s="2" t="s">
        <v>33</v>
      </c>
      <c r="D65" s="5">
        <v>2563</v>
      </c>
      <c r="E65" s="5">
        <v>42</v>
      </c>
      <c r="F65" s="5">
        <v>0</v>
      </c>
      <c r="G65" s="4">
        <v>0</v>
      </c>
    </row>
    <row r="66" spans="2:7" x14ac:dyDescent="0.25">
      <c r="B66" s="2" t="s">
        <v>34</v>
      </c>
      <c r="C66" s="2" t="s">
        <v>35</v>
      </c>
      <c r="D66" s="5">
        <v>16571</v>
      </c>
      <c r="E66" s="5">
        <v>318</v>
      </c>
      <c r="F66" s="5">
        <v>1574</v>
      </c>
      <c r="G66" s="4">
        <v>20795396.030000001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123</v>
      </c>
      <c r="F67" s="5">
        <v>0</v>
      </c>
      <c r="G67" s="4">
        <v>0</v>
      </c>
    </row>
    <row r="68" spans="2:7" x14ac:dyDescent="0.25">
      <c r="B68" s="2" t="s">
        <v>34</v>
      </c>
      <c r="C68" s="2" t="s">
        <v>37</v>
      </c>
      <c r="D68" s="5">
        <v>3099</v>
      </c>
      <c r="E68" s="5">
        <v>39</v>
      </c>
      <c r="F68" s="5">
        <v>2</v>
      </c>
      <c r="G68" s="4">
        <v>2040</v>
      </c>
    </row>
    <row r="69" spans="2:7" x14ac:dyDescent="0.25">
      <c r="B69" s="2" t="s">
        <v>38</v>
      </c>
      <c r="C69" s="2" t="s">
        <v>59</v>
      </c>
      <c r="D69" s="5">
        <v>613</v>
      </c>
      <c r="E69" s="5">
        <v>0</v>
      </c>
      <c r="F69" s="5">
        <v>1</v>
      </c>
      <c r="G69" s="4">
        <v>5000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1</v>
      </c>
      <c r="F70" s="5">
        <v>0</v>
      </c>
      <c r="G70" s="4">
        <v>0</v>
      </c>
    </row>
    <row r="71" spans="2:7" x14ac:dyDescent="0.25">
      <c r="B71" s="2" t="s">
        <v>39</v>
      </c>
      <c r="C71" s="2" t="s">
        <v>40</v>
      </c>
      <c r="D71" s="5">
        <v>714</v>
      </c>
      <c r="E71" s="5">
        <v>12</v>
      </c>
      <c r="F71" s="5">
        <v>24</v>
      </c>
      <c r="G71" s="4">
        <v>92123</v>
      </c>
    </row>
    <row r="72" spans="2:7" x14ac:dyDescent="0.25">
      <c r="B72" s="2" t="s">
        <v>39</v>
      </c>
      <c r="C72" s="2" t="s">
        <v>62</v>
      </c>
      <c r="D72" s="5">
        <v>4867</v>
      </c>
      <c r="E72" s="5">
        <v>203</v>
      </c>
      <c r="F72" s="5">
        <v>44</v>
      </c>
      <c r="G72" s="4">
        <v>381335.1</v>
      </c>
    </row>
    <row r="73" spans="2:7" x14ac:dyDescent="0.25">
      <c r="B73" s="2" t="s">
        <v>39</v>
      </c>
      <c r="C73" s="2" t="s">
        <v>41</v>
      </c>
      <c r="D73" s="5">
        <v>1011</v>
      </c>
      <c r="E73" s="5">
        <v>3</v>
      </c>
      <c r="F73" s="5">
        <v>494</v>
      </c>
      <c r="G73" s="4">
        <v>2832488.37</v>
      </c>
    </row>
    <row r="74" spans="2:7" x14ac:dyDescent="0.25">
      <c r="B74" s="2" t="s">
        <v>39</v>
      </c>
      <c r="C74" s="2" t="s">
        <v>61</v>
      </c>
      <c r="D74" s="5">
        <v>23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30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185</v>
      </c>
      <c r="E76" s="5">
        <v>1</v>
      </c>
      <c r="F76" s="5">
        <v>0</v>
      </c>
      <c r="G76" s="4">
        <v>0</v>
      </c>
    </row>
    <row r="77" spans="2:7" x14ac:dyDescent="0.25">
      <c r="B77" s="2" t="s">
        <v>39</v>
      </c>
      <c r="C77" s="2" t="s">
        <v>43</v>
      </c>
      <c r="D77" s="5">
        <v>280</v>
      </c>
      <c r="E77" s="5">
        <v>3</v>
      </c>
      <c r="F77" s="5">
        <v>0</v>
      </c>
      <c r="G77" s="4">
        <v>0</v>
      </c>
    </row>
    <row r="78" spans="2:7" x14ac:dyDescent="0.25">
      <c r="B78" s="2" t="s">
        <v>39</v>
      </c>
      <c r="C78" s="2" t="s">
        <v>44</v>
      </c>
      <c r="D78" s="5">
        <v>112</v>
      </c>
      <c r="E78" s="5">
        <v>0</v>
      </c>
      <c r="F78" s="5">
        <v>0</v>
      </c>
      <c r="G78" s="4">
        <v>0</v>
      </c>
    </row>
    <row r="79" spans="2:7" x14ac:dyDescent="0.25">
      <c r="B79" s="2" t="s">
        <v>39</v>
      </c>
      <c r="C79" s="2" t="s">
        <v>45</v>
      </c>
      <c r="D79" s="5">
        <v>118</v>
      </c>
      <c r="E79" s="5">
        <v>0</v>
      </c>
      <c r="F79" s="5">
        <v>0</v>
      </c>
      <c r="G79" s="4">
        <v>0</v>
      </c>
    </row>
    <row r="80" spans="2:7" x14ac:dyDescent="0.25">
      <c r="B80" s="2" t="s">
        <v>46</v>
      </c>
      <c r="C80" s="2" t="s">
        <v>47</v>
      </c>
      <c r="D80" s="4">
        <v>6215</v>
      </c>
      <c r="E80" s="4">
        <v>118</v>
      </c>
      <c r="F80" s="5">
        <v>16</v>
      </c>
      <c r="G80" s="5">
        <v>63175</v>
      </c>
    </row>
    <row r="81" spans="2:13" x14ac:dyDescent="0.25">
      <c r="B81" s="2" t="s">
        <v>46</v>
      </c>
      <c r="C81" s="2" t="s">
        <v>64</v>
      </c>
      <c r="D81" s="4">
        <v>8775</v>
      </c>
      <c r="E81" s="4">
        <v>167</v>
      </c>
      <c r="F81" s="5">
        <v>3020</v>
      </c>
      <c r="G81" s="5">
        <v>32365720</v>
      </c>
    </row>
    <row r="82" spans="2:13" x14ac:dyDescent="0.25">
      <c r="B82" s="2" t="s">
        <v>46</v>
      </c>
      <c r="C82" s="2" t="s">
        <v>58</v>
      </c>
      <c r="D82" s="4">
        <v>7607</v>
      </c>
      <c r="E82" s="4">
        <v>185</v>
      </c>
      <c r="F82" s="5">
        <v>1978</v>
      </c>
      <c r="G82" s="5">
        <v>31337068</v>
      </c>
    </row>
    <row r="83" spans="2:13" x14ac:dyDescent="0.25">
      <c r="B83" s="2" t="s">
        <v>46</v>
      </c>
      <c r="C83" s="2" t="s">
        <v>48</v>
      </c>
      <c r="D83" s="4">
        <v>1226</v>
      </c>
      <c r="E83" s="4">
        <v>39</v>
      </c>
      <c r="F83" s="5">
        <v>2</v>
      </c>
      <c r="G83" s="5">
        <v>700</v>
      </c>
    </row>
    <row r="84" spans="2:13" x14ac:dyDescent="0.25">
      <c r="B84" s="2" t="s">
        <v>46</v>
      </c>
      <c r="C84" s="2" t="s">
        <v>56</v>
      </c>
      <c r="D84" s="4">
        <v>171</v>
      </c>
      <c r="E84" s="4">
        <v>0</v>
      </c>
      <c r="F84" s="5">
        <v>0</v>
      </c>
      <c r="G84" s="5">
        <v>0</v>
      </c>
    </row>
    <row r="85" spans="2:13" x14ac:dyDescent="0.25">
      <c r="B85" s="2" t="s">
        <v>46</v>
      </c>
      <c r="C85" s="2" t="s">
        <v>57</v>
      </c>
      <c r="D85" s="4">
        <v>1687</v>
      </c>
      <c r="E85" s="4">
        <v>961</v>
      </c>
      <c r="F85" s="5">
        <v>0</v>
      </c>
      <c r="G85" s="5">
        <v>0</v>
      </c>
    </row>
    <row r="86" spans="2:13" x14ac:dyDescent="0.25">
      <c r="B86" s="29" t="s">
        <v>50</v>
      </c>
      <c r="C86" s="29"/>
      <c r="D86" s="11">
        <v>137060</v>
      </c>
      <c r="E86" s="11">
        <v>27656</v>
      </c>
      <c r="F86" s="11">
        <v>33095</v>
      </c>
      <c r="G86" s="11">
        <v>390310979.34000003</v>
      </c>
      <c r="H86" s="2"/>
      <c r="I86" s="2"/>
    </row>
    <row r="87" spans="2:13" x14ac:dyDescent="0.25">
      <c r="B87" s="29" t="s">
        <v>52</v>
      </c>
      <c r="C87" s="29"/>
      <c r="D87" s="11">
        <v>270600</v>
      </c>
      <c r="E87" s="11">
        <v>55240</v>
      </c>
      <c r="F87" s="11">
        <v>66600</v>
      </c>
      <c r="G87" s="11">
        <v>918029609.76999998</v>
      </c>
      <c r="H87" s="2"/>
      <c r="I87" s="2"/>
    </row>
    <row r="88" spans="2:13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3" x14ac:dyDescent="0.25">
      <c r="B90" s="25" t="s">
        <v>83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2:13" x14ac:dyDescent="0.25">
      <c r="B91" s="28" t="s">
        <v>84</v>
      </c>
      <c r="C91" s="28"/>
      <c r="D91" s="28"/>
      <c r="E91" s="28"/>
      <c r="F91" s="28"/>
      <c r="G91" s="28"/>
      <c r="H91" s="28"/>
      <c r="I91" s="28"/>
      <c r="J91" s="28"/>
    </row>
  </sheetData>
  <mergeCells count="9">
    <mergeCell ref="B91:J91"/>
    <mergeCell ref="B86:C86"/>
    <mergeCell ref="B87:C87"/>
    <mergeCell ref="B2:G2"/>
    <mergeCell ref="B3:B4"/>
    <mergeCell ref="C3:C4"/>
    <mergeCell ref="D3:F3"/>
    <mergeCell ref="G3:G4"/>
    <mergeCell ref="B88:M88"/>
  </mergeCells>
  <pageMargins left="0.7" right="0.7" top="0.75" bottom="0.75" header="0.3" footer="0.3"/>
  <pageSetup paperSize="187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1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5" style="1" bestFit="1" customWidth="1"/>
    <col min="8" max="16384" width="11.42578125" style="1"/>
  </cols>
  <sheetData>
    <row r="2" spans="2:7" x14ac:dyDescent="0.25">
      <c r="B2" s="30" t="s">
        <v>66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13" t="s">
        <v>4</v>
      </c>
      <c r="E4" s="13" t="s">
        <v>5</v>
      </c>
      <c r="F4" s="13" t="s">
        <v>6</v>
      </c>
      <c r="G4" s="38"/>
    </row>
    <row r="5" spans="2:7" x14ac:dyDescent="0.25">
      <c r="B5" s="2" t="s">
        <v>7</v>
      </c>
      <c r="C5" s="2" t="s">
        <v>8</v>
      </c>
      <c r="D5" s="6">
        <v>30</v>
      </c>
      <c r="E5" s="6">
        <v>0</v>
      </c>
      <c r="F5" s="6">
        <v>7</v>
      </c>
      <c r="G5" s="5">
        <v>0</v>
      </c>
    </row>
    <row r="6" spans="2:7" x14ac:dyDescent="0.25">
      <c r="B6" s="2" t="s">
        <v>7</v>
      </c>
      <c r="C6" s="2" t="s">
        <v>9</v>
      </c>
      <c r="D6" s="6">
        <v>35093</v>
      </c>
      <c r="E6" s="6">
        <v>20573</v>
      </c>
      <c r="F6" s="6">
        <v>2350</v>
      </c>
      <c r="G6" s="5">
        <v>20226111.939999998</v>
      </c>
    </row>
    <row r="7" spans="2:7" x14ac:dyDescent="0.25">
      <c r="B7" s="2" t="s">
        <v>7</v>
      </c>
      <c r="C7" s="2" t="s">
        <v>10</v>
      </c>
      <c r="D7" s="6">
        <v>719</v>
      </c>
      <c r="E7" s="6">
        <v>307</v>
      </c>
      <c r="F7" s="6">
        <v>7207</v>
      </c>
      <c r="G7" s="5">
        <v>88958802.700000003</v>
      </c>
    </row>
    <row r="8" spans="2:7" x14ac:dyDescent="0.25">
      <c r="B8" s="2" t="s">
        <v>11</v>
      </c>
      <c r="C8" s="2" t="s">
        <v>12</v>
      </c>
      <c r="D8" s="6">
        <v>1149</v>
      </c>
      <c r="E8" s="6">
        <v>1077</v>
      </c>
      <c r="F8" s="6">
        <v>2164</v>
      </c>
      <c r="G8" s="4">
        <v>15306336.27</v>
      </c>
    </row>
    <row r="9" spans="2:7" x14ac:dyDescent="0.25">
      <c r="B9" s="2" t="s">
        <v>13</v>
      </c>
      <c r="C9" s="2" t="s">
        <v>14</v>
      </c>
      <c r="D9" s="6">
        <v>466</v>
      </c>
      <c r="E9" s="6">
        <v>90</v>
      </c>
      <c r="F9" s="6">
        <v>797</v>
      </c>
      <c r="G9" s="4">
        <v>15586971</v>
      </c>
    </row>
    <row r="10" spans="2:7" x14ac:dyDescent="0.25">
      <c r="B10" s="2" t="s">
        <v>13</v>
      </c>
      <c r="C10" s="2" t="s">
        <v>15</v>
      </c>
      <c r="D10" s="6">
        <v>0</v>
      </c>
      <c r="E10" s="6">
        <v>0</v>
      </c>
      <c r="F10" s="6">
        <v>26</v>
      </c>
      <c r="G10" s="4">
        <v>340332</v>
      </c>
    </row>
    <row r="11" spans="2:7" x14ac:dyDescent="0.25">
      <c r="B11" s="2" t="s">
        <v>13</v>
      </c>
      <c r="C11" s="2" t="s">
        <v>16</v>
      </c>
      <c r="D11" s="6">
        <v>1355</v>
      </c>
      <c r="E11" s="6">
        <v>101</v>
      </c>
      <c r="F11" s="6">
        <v>1282</v>
      </c>
      <c r="G11" s="4">
        <v>10278449.449999999</v>
      </c>
    </row>
    <row r="12" spans="2:7" x14ac:dyDescent="0.25">
      <c r="B12" s="2" t="s">
        <v>13</v>
      </c>
      <c r="C12" s="2" t="s">
        <v>17</v>
      </c>
      <c r="D12" s="6">
        <v>126</v>
      </c>
      <c r="E12" s="6">
        <v>2</v>
      </c>
      <c r="F12" s="6">
        <v>38</v>
      </c>
      <c r="G12" s="4">
        <v>1029141</v>
      </c>
    </row>
    <row r="13" spans="2:7" x14ac:dyDescent="0.25">
      <c r="B13" s="2" t="s">
        <v>18</v>
      </c>
      <c r="C13" s="2" t="s">
        <v>19</v>
      </c>
      <c r="D13" s="6">
        <v>171</v>
      </c>
      <c r="E13" s="6">
        <v>0</v>
      </c>
      <c r="F13" s="6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6">
        <v>91</v>
      </c>
      <c r="E14" s="6">
        <v>0</v>
      </c>
      <c r="F14" s="6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6">
        <v>892</v>
      </c>
      <c r="E15" s="6">
        <v>1</v>
      </c>
      <c r="F15" s="6">
        <v>0</v>
      </c>
      <c r="G15" s="5">
        <v>0</v>
      </c>
    </row>
    <row r="16" spans="2:7" x14ac:dyDescent="0.25">
      <c r="B16" s="2" t="s">
        <v>53</v>
      </c>
      <c r="C16" s="2" t="s">
        <v>23</v>
      </c>
      <c r="D16" s="6">
        <v>16698</v>
      </c>
      <c r="E16" s="6">
        <v>1015</v>
      </c>
      <c r="F16" s="6">
        <v>12883</v>
      </c>
      <c r="G16" s="4">
        <v>280564839.57999998</v>
      </c>
    </row>
    <row r="17" spans="2:7" x14ac:dyDescent="0.25">
      <c r="B17" s="2" t="s">
        <v>24</v>
      </c>
      <c r="C17" s="2" t="s">
        <v>25</v>
      </c>
      <c r="D17" s="6">
        <v>6</v>
      </c>
      <c r="E17" s="6">
        <v>0</v>
      </c>
      <c r="F17" s="6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6">
        <v>1378</v>
      </c>
      <c r="E18" s="6">
        <v>9</v>
      </c>
      <c r="F18" s="6">
        <v>0</v>
      </c>
      <c r="G18" s="5">
        <v>0</v>
      </c>
    </row>
    <row r="19" spans="2:7" x14ac:dyDescent="0.25">
      <c r="B19" s="2" t="s">
        <v>27</v>
      </c>
      <c r="C19" s="2" t="s">
        <v>28</v>
      </c>
      <c r="D19" s="6">
        <v>242</v>
      </c>
      <c r="E19" s="6">
        <v>6</v>
      </c>
      <c r="F19" s="6">
        <v>0</v>
      </c>
      <c r="G19" s="4">
        <v>0</v>
      </c>
    </row>
    <row r="20" spans="2:7" x14ac:dyDescent="0.25">
      <c r="B20" s="2" t="s">
        <v>54</v>
      </c>
      <c r="C20" s="2" t="s">
        <v>29</v>
      </c>
      <c r="D20" s="6">
        <v>1519</v>
      </c>
      <c r="E20" s="6">
        <v>1</v>
      </c>
      <c r="F20" s="6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6">
        <v>3531</v>
      </c>
      <c r="E21" s="6">
        <v>112</v>
      </c>
      <c r="F21" s="6">
        <v>2063</v>
      </c>
      <c r="G21" s="4">
        <v>50924062.519999996</v>
      </c>
    </row>
    <row r="22" spans="2:7" x14ac:dyDescent="0.25">
      <c r="B22" s="2" t="s">
        <v>54</v>
      </c>
      <c r="C22" s="2" t="s">
        <v>31</v>
      </c>
      <c r="D22" s="6">
        <v>4954</v>
      </c>
      <c r="E22" s="6">
        <v>89</v>
      </c>
      <c r="F22" s="6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6">
        <v>167</v>
      </c>
      <c r="E23" s="6">
        <v>0</v>
      </c>
      <c r="F23" s="6">
        <v>0</v>
      </c>
      <c r="G23" s="5">
        <v>0</v>
      </c>
    </row>
    <row r="24" spans="2:7" x14ac:dyDescent="0.25">
      <c r="B24" s="2" t="s">
        <v>55</v>
      </c>
      <c r="C24" s="2" t="s">
        <v>33</v>
      </c>
      <c r="D24" s="6">
        <v>711</v>
      </c>
      <c r="E24" s="6">
        <v>17</v>
      </c>
      <c r="F24" s="6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6">
        <v>10118</v>
      </c>
      <c r="E25" s="6">
        <v>279</v>
      </c>
      <c r="F25" s="6">
        <v>1395</v>
      </c>
      <c r="G25" s="4">
        <v>8943498.4900000002</v>
      </c>
    </row>
    <row r="26" spans="2:7" x14ac:dyDescent="0.25">
      <c r="B26" s="2" t="s">
        <v>34</v>
      </c>
      <c r="C26" s="2" t="s">
        <v>36</v>
      </c>
      <c r="D26" s="6">
        <v>1</v>
      </c>
      <c r="E26" s="6">
        <v>100</v>
      </c>
      <c r="F26" s="6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6">
        <v>2414</v>
      </c>
      <c r="E27" s="6">
        <v>24</v>
      </c>
      <c r="F27" s="6">
        <v>2</v>
      </c>
      <c r="G27" s="4">
        <v>9165</v>
      </c>
    </row>
    <row r="28" spans="2:7" x14ac:dyDescent="0.25">
      <c r="B28" s="2" t="s">
        <v>38</v>
      </c>
      <c r="C28" s="2" t="s">
        <v>59</v>
      </c>
      <c r="D28" s="6">
        <v>584</v>
      </c>
      <c r="E28" s="6">
        <v>1</v>
      </c>
      <c r="F28" s="6">
        <v>0</v>
      </c>
      <c r="G28" s="4">
        <v>0</v>
      </c>
    </row>
    <row r="29" spans="2:7" x14ac:dyDescent="0.25">
      <c r="B29" s="2" t="s">
        <v>34</v>
      </c>
      <c r="C29" s="2" t="s">
        <v>60</v>
      </c>
      <c r="D29" s="6">
        <v>80</v>
      </c>
      <c r="E29" s="6">
        <v>1</v>
      </c>
      <c r="F29" s="6">
        <v>0</v>
      </c>
      <c r="G29" s="4">
        <v>0</v>
      </c>
    </row>
    <row r="30" spans="2:7" x14ac:dyDescent="0.25">
      <c r="B30" s="2" t="s">
        <v>39</v>
      </c>
      <c r="C30" s="2" t="s">
        <v>40</v>
      </c>
      <c r="D30" s="5">
        <v>342</v>
      </c>
      <c r="E30" s="5">
        <v>12</v>
      </c>
      <c r="F30" s="5">
        <v>13</v>
      </c>
      <c r="G30" s="4">
        <v>140545</v>
      </c>
    </row>
    <row r="31" spans="2:7" x14ac:dyDescent="0.25">
      <c r="B31" s="2" t="s">
        <v>39</v>
      </c>
      <c r="C31" s="2" t="s">
        <v>62</v>
      </c>
      <c r="D31" s="5">
        <v>3819</v>
      </c>
      <c r="E31" s="5">
        <v>182</v>
      </c>
      <c r="F31" s="5">
        <v>21</v>
      </c>
      <c r="G31" s="4">
        <v>328380</v>
      </c>
    </row>
    <row r="32" spans="2:7" x14ac:dyDescent="0.25">
      <c r="B32" s="2" t="s">
        <v>39</v>
      </c>
      <c r="C32" s="2" t="s">
        <v>41</v>
      </c>
      <c r="D32" s="5">
        <v>708</v>
      </c>
      <c r="E32" s="5">
        <v>3</v>
      </c>
      <c r="F32" s="5">
        <v>606</v>
      </c>
      <c r="G32" s="4">
        <v>9535379.2800000012</v>
      </c>
    </row>
    <row r="33" spans="2:7" x14ac:dyDescent="0.25">
      <c r="B33" s="2" t="s">
        <v>39</v>
      </c>
      <c r="C33" s="2" t="s">
        <v>61</v>
      </c>
      <c r="D33" s="5">
        <v>2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1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172</v>
      </c>
      <c r="E35" s="5">
        <v>2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80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89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113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5414</v>
      </c>
      <c r="E39" s="5">
        <v>121</v>
      </c>
      <c r="F39" s="5">
        <v>23</v>
      </c>
      <c r="G39" s="5">
        <v>420290</v>
      </c>
    </row>
    <row r="40" spans="2:7" x14ac:dyDescent="0.25">
      <c r="B40" s="2" t="s">
        <v>46</v>
      </c>
      <c r="C40" s="2" t="s">
        <v>64</v>
      </c>
      <c r="D40" s="5">
        <v>7746</v>
      </c>
      <c r="E40" s="5">
        <v>174</v>
      </c>
      <c r="F40" s="5">
        <v>3538</v>
      </c>
      <c r="G40" s="5">
        <v>58959647</v>
      </c>
    </row>
    <row r="41" spans="2:7" x14ac:dyDescent="0.25">
      <c r="B41" s="2" t="s">
        <v>46</v>
      </c>
      <c r="C41" s="2" t="s">
        <v>58</v>
      </c>
      <c r="D41" s="5">
        <v>4307</v>
      </c>
      <c r="E41" s="5">
        <v>157</v>
      </c>
      <c r="F41" s="5">
        <v>2098</v>
      </c>
      <c r="G41" s="5">
        <v>23353501</v>
      </c>
    </row>
    <row r="42" spans="2:7" x14ac:dyDescent="0.25">
      <c r="B42" s="2" t="s">
        <v>46</v>
      </c>
      <c r="C42" s="2" t="s">
        <v>48</v>
      </c>
      <c r="D42" s="5">
        <v>1086</v>
      </c>
      <c r="E42" s="5">
        <v>55</v>
      </c>
      <c r="F42" s="5">
        <v>0</v>
      </c>
      <c r="G42" s="5">
        <v>0</v>
      </c>
    </row>
    <row r="43" spans="2:7" x14ac:dyDescent="0.25">
      <c r="B43" s="2" t="s">
        <v>46</v>
      </c>
      <c r="C43" s="2" t="s">
        <v>56</v>
      </c>
      <c r="D43" s="5">
        <v>152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883</v>
      </c>
      <c r="E44" s="5">
        <v>814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107409</v>
      </c>
      <c r="E45" s="9">
        <v>25325</v>
      </c>
      <c r="F45" s="9">
        <v>36513</v>
      </c>
      <c r="G45" s="9">
        <v>584905452.2299999</v>
      </c>
    </row>
    <row r="46" spans="2:7" x14ac:dyDescent="0.25">
      <c r="B46" s="2" t="s">
        <v>7</v>
      </c>
      <c r="C46" s="2" t="s">
        <v>8</v>
      </c>
      <c r="D46" s="5">
        <v>33</v>
      </c>
      <c r="E46" s="5">
        <v>0</v>
      </c>
      <c r="F46" s="5">
        <v>4</v>
      </c>
      <c r="G46" s="5">
        <v>71300</v>
      </c>
    </row>
    <row r="47" spans="2:7" x14ac:dyDescent="0.25">
      <c r="B47" s="2" t="s">
        <v>7</v>
      </c>
      <c r="C47" s="2" t="s">
        <v>9</v>
      </c>
      <c r="D47" s="5">
        <v>35193</v>
      </c>
      <c r="E47" s="5">
        <v>20649</v>
      </c>
      <c r="F47" s="5">
        <v>2292</v>
      </c>
      <c r="G47" s="5">
        <v>23573153.890000001</v>
      </c>
    </row>
    <row r="48" spans="2:7" x14ac:dyDescent="0.25">
      <c r="B48" s="2" t="s">
        <v>7</v>
      </c>
      <c r="C48" s="2" t="s">
        <v>10</v>
      </c>
      <c r="D48" s="5">
        <v>721</v>
      </c>
      <c r="E48" s="5">
        <v>313</v>
      </c>
      <c r="F48" s="5">
        <v>7024</v>
      </c>
      <c r="G48" s="5">
        <v>122022389.73</v>
      </c>
    </row>
    <row r="49" spans="2:7" x14ac:dyDescent="0.25">
      <c r="B49" s="2" t="s">
        <v>11</v>
      </c>
      <c r="C49" s="2" t="s">
        <v>12</v>
      </c>
      <c r="D49" s="5">
        <v>991</v>
      </c>
      <c r="E49" s="5">
        <v>1104</v>
      </c>
      <c r="F49" s="5">
        <v>2664</v>
      </c>
      <c r="G49" s="5">
        <v>46786213.640000001</v>
      </c>
    </row>
    <row r="50" spans="2:7" x14ac:dyDescent="0.25">
      <c r="B50" s="2" t="s">
        <v>13</v>
      </c>
      <c r="C50" s="2" t="s">
        <v>14</v>
      </c>
      <c r="D50" s="5">
        <v>374</v>
      </c>
      <c r="E50" s="5">
        <v>91</v>
      </c>
      <c r="F50" s="5">
        <v>676</v>
      </c>
      <c r="G50" s="5">
        <v>5089594.71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24</v>
      </c>
      <c r="G51" s="5">
        <v>398860</v>
      </c>
    </row>
    <row r="52" spans="2:7" x14ac:dyDescent="0.25">
      <c r="B52" s="2" t="s">
        <v>13</v>
      </c>
      <c r="C52" s="2" t="s">
        <v>16</v>
      </c>
      <c r="D52" s="5">
        <v>1466</v>
      </c>
      <c r="E52" s="5">
        <v>99</v>
      </c>
      <c r="F52" s="5">
        <v>1236</v>
      </c>
      <c r="G52" s="5">
        <v>18957759.210000001</v>
      </c>
    </row>
    <row r="53" spans="2:7" x14ac:dyDescent="0.25">
      <c r="B53" s="2" t="s">
        <v>13</v>
      </c>
      <c r="C53" s="2" t="s">
        <v>17</v>
      </c>
      <c r="D53" s="5">
        <v>186</v>
      </c>
      <c r="E53" s="5">
        <v>2</v>
      </c>
      <c r="F53" s="5">
        <v>27</v>
      </c>
      <c r="G53" s="5">
        <v>700353.17999999993</v>
      </c>
    </row>
    <row r="54" spans="2:7" x14ac:dyDescent="0.25">
      <c r="B54" s="2" t="s">
        <v>18</v>
      </c>
      <c r="C54" s="2" t="s">
        <v>19</v>
      </c>
      <c r="D54" s="5">
        <v>289</v>
      </c>
      <c r="E54" s="5">
        <v>0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77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1029</v>
      </c>
      <c r="E56" s="5">
        <v>1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23</v>
      </c>
      <c r="D57" s="5">
        <v>18205</v>
      </c>
      <c r="E57" s="5">
        <v>1021</v>
      </c>
      <c r="F57" s="5">
        <v>12409</v>
      </c>
      <c r="G57" s="5">
        <v>103110034.22999999</v>
      </c>
    </row>
    <row r="58" spans="2:7" x14ac:dyDescent="0.25">
      <c r="B58" s="2" t="s">
        <v>24</v>
      </c>
      <c r="C58" s="2" t="s">
        <v>25</v>
      </c>
      <c r="D58" s="39">
        <v>0</v>
      </c>
      <c r="E58" s="39">
        <v>0</v>
      </c>
      <c r="F58" s="39">
        <v>0</v>
      </c>
      <c r="G58" s="39">
        <v>0</v>
      </c>
    </row>
    <row r="59" spans="2:7" x14ac:dyDescent="0.25">
      <c r="B59" s="2" t="s">
        <v>24</v>
      </c>
      <c r="C59" s="2" t="s">
        <v>26</v>
      </c>
      <c r="D59" s="5">
        <v>1473</v>
      </c>
      <c r="E59" s="5">
        <v>10</v>
      </c>
      <c r="F59" s="5">
        <v>4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257</v>
      </c>
      <c r="E60" s="5">
        <v>7</v>
      </c>
      <c r="F60" s="5">
        <v>0</v>
      </c>
      <c r="G60" s="4">
        <v>0</v>
      </c>
    </row>
    <row r="61" spans="2:7" x14ac:dyDescent="0.25">
      <c r="B61" s="2" t="s">
        <v>54</v>
      </c>
      <c r="C61" s="2" t="s">
        <v>29</v>
      </c>
      <c r="D61" s="5">
        <v>1315</v>
      </c>
      <c r="E61" s="5">
        <v>1</v>
      </c>
      <c r="F61" s="5">
        <v>1</v>
      </c>
      <c r="G61" s="4">
        <v>21947.32</v>
      </c>
    </row>
    <row r="62" spans="2:7" x14ac:dyDescent="0.25">
      <c r="B62" s="2" t="s">
        <v>54</v>
      </c>
      <c r="C62" s="2" t="s">
        <v>30</v>
      </c>
      <c r="D62" s="4">
        <v>3744</v>
      </c>
      <c r="E62" s="4">
        <v>115</v>
      </c>
      <c r="F62" s="4">
        <v>1915</v>
      </c>
      <c r="G62" s="4">
        <v>11687047.199999999</v>
      </c>
    </row>
    <row r="63" spans="2:7" x14ac:dyDescent="0.25">
      <c r="B63" s="2" t="s">
        <v>54</v>
      </c>
      <c r="C63" s="2" t="s">
        <v>31</v>
      </c>
      <c r="D63" s="4">
        <v>5167</v>
      </c>
      <c r="E63" s="4">
        <v>94</v>
      </c>
      <c r="F63" s="4">
        <v>0</v>
      </c>
      <c r="G63" s="4">
        <v>0</v>
      </c>
    </row>
    <row r="64" spans="2:7" x14ac:dyDescent="0.25">
      <c r="B64" s="2" t="s">
        <v>55</v>
      </c>
      <c r="C64" s="2" t="s">
        <v>32</v>
      </c>
      <c r="D64" s="4">
        <v>117</v>
      </c>
      <c r="E64" s="4">
        <v>0</v>
      </c>
      <c r="F64" s="4">
        <v>0</v>
      </c>
      <c r="G64" s="4">
        <v>0</v>
      </c>
    </row>
    <row r="65" spans="2:7" x14ac:dyDescent="0.25">
      <c r="B65" s="2" t="s">
        <v>55</v>
      </c>
      <c r="C65" s="2" t="s">
        <v>33</v>
      </c>
      <c r="D65" s="4">
        <v>786</v>
      </c>
      <c r="E65" s="4">
        <v>22</v>
      </c>
      <c r="F65" s="4">
        <v>0</v>
      </c>
      <c r="G65" s="4">
        <v>0</v>
      </c>
    </row>
    <row r="66" spans="2:7" x14ac:dyDescent="0.25">
      <c r="B66" s="2" t="s">
        <v>34</v>
      </c>
      <c r="C66" s="2" t="s">
        <v>35</v>
      </c>
      <c r="D66" s="5">
        <v>10065</v>
      </c>
      <c r="E66" s="5">
        <v>255</v>
      </c>
      <c r="F66" s="5">
        <v>1805</v>
      </c>
      <c r="G66" s="4">
        <v>25119628.039999999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99</v>
      </c>
      <c r="F67" s="5">
        <v>0</v>
      </c>
      <c r="G67" s="4">
        <v>0</v>
      </c>
    </row>
    <row r="68" spans="2:7" x14ac:dyDescent="0.25">
      <c r="B68" s="2" t="s">
        <v>34</v>
      </c>
      <c r="C68" s="2" t="s">
        <v>37</v>
      </c>
      <c r="D68" s="5">
        <v>2495</v>
      </c>
      <c r="E68" s="5">
        <v>26</v>
      </c>
      <c r="F68" s="5">
        <v>5</v>
      </c>
      <c r="G68" s="4">
        <v>40019</v>
      </c>
    </row>
    <row r="69" spans="2:7" x14ac:dyDescent="0.25">
      <c r="B69" s="2" t="s">
        <v>38</v>
      </c>
      <c r="C69" s="2" t="s">
        <v>59</v>
      </c>
      <c r="D69" s="5">
        <v>613</v>
      </c>
      <c r="E69" s="5">
        <v>0</v>
      </c>
      <c r="F69" s="5">
        <v>0</v>
      </c>
      <c r="G69" s="4">
        <v>0</v>
      </c>
    </row>
    <row r="70" spans="2:7" x14ac:dyDescent="0.25">
      <c r="B70" s="2" t="s">
        <v>34</v>
      </c>
      <c r="C70" s="2" t="s">
        <v>60</v>
      </c>
      <c r="D70" s="5">
        <v>70</v>
      </c>
      <c r="E70" s="5">
        <v>1</v>
      </c>
      <c r="F70" s="5">
        <v>0</v>
      </c>
      <c r="G70" s="4">
        <v>0</v>
      </c>
    </row>
    <row r="71" spans="2:7" x14ac:dyDescent="0.25">
      <c r="B71" s="2" t="s">
        <v>39</v>
      </c>
      <c r="C71" s="2" t="s">
        <v>40</v>
      </c>
      <c r="D71" s="5">
        <v>400</v>
      </c>
      <c r="E71" s="5">
        <v>13</v>
      </c>
      <c r="F71" s="5">
        <v>14</v>
      </c>
      <c r="G71" s="4">
        <v>40385</v>
      </c>
    </row>
    <row r="72" spans="2:7" x14ac:dyDescent="0.25">
      <c r="B72" s="2" t="s">
        <v>39</v>
      </c>
      <c r="C72" s="2" t="s">
        <v>62</v>
      </c>
      <c r="D72" s="5">
        <v>4018</v>
      </c>
      <c r="E72" s="5">
        <v>184</v>
      </c>
      <c r="F72" s="5">
        <v>21</v>
      </c>
      <c r="G72" s="4">
        <v>33758</v>
      </c>
    </row>
    <row r="73" spans="2:7" x14ac:dyDescent="0.25">
      <c r="B73" s="2" t="s">
        <v>39</v>
      </c>
      <c r="C73" s="2" t="s">
        <v>41</v>
      </c>
      <c r="D73" s="5">
        <v>792</v>
      </c>
      <c r="E73" s="5">
        <v>2</v>
      </c>
      <c r="F73" s="5">
        <v>586</v>
      </c>
      <c r="G73" s="4">
        <v>3297034.06</v>
      </c>
    </row>
    <row r="74" spans="2:7" x14ac:dyDescent="0.25">
      <c r="B74" s="2" t="s">
        <v>39</v>
      </c>
      <c r="C74" s="2" t="s">
        <v>61</v>
      </c>
      <c r="D74" s="5">
        <v>10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23</v>
      </c>
      <c r="E75" s="39">
        <v>0</v>
      </c>
      <c r="F75" s="39">
        <v>0</v>
      </c>
      <c r="G75" s="39">
        <v>0</v>
      </c>
    </row>
    <row r="76" spans="2:7" x14ac:dyDescent="0.25">
      <c r="B76" s="2" t="s">
        <v>39</v>
      </c>
      <c r="C76" s="2" t="s">
        <v>63</v>
      </c>
      <c r="D76" s="5">
        <v>123</v>
      </c>
      <c r="E76" s="5">
        <v>1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105</v>
      </c>
      <c r="E77" s="5">
        <v>0</v>
      </c>
      <c r="F77" s="5">
        <v>0</v>
      </c>
      <c r="G77" s="4">
        <v>0</v>
      </c>
    </row>
    <row r="78" spans="2:7" x14ac:dyDescent="0.25">
      <c r="B78" s="2" t="s">
        <v>39</v>
      </c>
      <c r="C78" s="2" t="s">
        <v>44</v>
      </c>
      <c r="D78" s="5">
        <v>70</v>
      </c>
      <c r="E78" s="5">
        <v>0</v>
      </c>
      <c r="F78" s="5">
        <v>0</v>
      </c>
      <c r="G78" s="4">
        <v>0</v>
      </c>
    </row>
    <row r="79" spans="2:7" x14ac:dyDescent="0.25">
      <c r="B79" s="2" t="s">
        <v>39</v>
      </c>
      <c r="C79" s="2" t="s">
        <v>45</v>
      </c>
      <c r="D79" s="5">
        <v>110</v>
      </c>
      <c r="E79" s="5">
        <v>0</v>
      </c>
      <c r="F79" s="5">
        <v>0</v>
      </c>
      <c r="G79" s="4">
        <v>0</v>
      </c>
    </row>
    <row r="80" spans="2:7" x14ac:dyDescent="0.25">
      <c r="B80" s="2" t="s">
        <v>46</v>
      </c>
      <c r="C80" s="2" t="s">
        <v>47</v>
      </c>
      <c r="D80" s="5">
        <v>5425</v>
      </c>
      <c r="E80" s="5">
        <v>73</v>
      </c>
      <c r="F80" s="5">
        <v>27</v>
      </c>
      <c r="G80" s="4">
        <v>10450</v>
      </c>
    </row>
    <row r="81" spans="2:13" x14ac:dyDescent="0.25">
      <c r="B81" s="2" t="s">
        <v>46</v>
      </c>
      <c r="C81" s="2" t="s">
        <v>64</v>
      </c>
      <c r="D81" s="4">
        <v>6398</v>
      </c>
      <c r="E81" s="4">
        <v>185</v>
      </c>
      <c r="F81" s="5">
        <v>3409</v>
      </c>
      <c r="G81" s="5">
        <v>35181343</v>
      </c>
    </row>
    <row r="82" spans="2:13" x14ac:dyDescent="0.25">
      <c r="B82" s="2" t="s">
        <v>46</v>
      </c>
      <c r="C82" s="2" t="s">
        <v>58</v>
      </c>
      <c r="D82" s="4">
        <v>4982</v>
      </c>
      <c r="E82" s="4">
        <v>164</v>
      </c>
      <c r="F82" s="5">
        <v>2097</v>
      </c>
      <c r="G82" s="5">
        <v>33549095</v>
      </c>
    </row>
    <row r="83" spans="2:13" x14ac:dyDescent="0.25">
      <c r="B83" s="2" t="s">
        <v>46</v>
      </c>
      <c r="C83" s="2" t="s">
        <v>48</v>
      </c>
      <c r="D83" s="4">
        <v>1044</v>
      </c>
      <c r="E83" s="4">
        <v>47</v>
      </c>
      <c r="F83" s="5">
        <v>1</v>
      </c>
      <c r="G83" s="5">
        <v>800</v>
      </c>
    </row>
    <row r="84" spans="2:13" x14ac:dyDescent="0.25">
      <c r="B84" s="2" t="s">
        <v>46</v>
      </c>
      <c r="C84" s="2" t="s">
        <v>56</v>
      </c>
      <c r="D84" s="4">
        <v>203</v>
      </c>
      <c r="E84" s="4">
        <v>0</v>
      </c>
      <c r="F84" s="5">
        <v>0</v>
      </c>
      <c r="G84" s="5">
        <v>0</v>
      </c>
    </row>
    <row r="85" spans="2:13" x14ac:dyDescent="0.25">
      <c r="B85" s="2" t="s">
        <v>46</v>
      </c>
      <c r="C85" s="2" t="s">
        <v>57</v>
      </c>
      <c r="D85" s="4">
        <v>1282</v>
      </c>
      <c r="E85" s="4">
        <v>852</v>
      </c>
      <c r="F85" s="5">
        <v>0</v>
      </c>
      <c r="G85" s="5">
        <v>0</v>
      </c>
    </row>
    <row r="86" spans="2:13" x14ac:dyDescent="0.25">
      <c r="B86" s="29" t="s">
        <v>50</v>
      </c>
      <c r="C86" s="29"/>
      <c r="D86" s="11">
        <v>109651</v>
      </c>
      <c r="E86" s="11">
        <v>25431</v>
      </c>
      <c r="F86" s="11">
        <v>36241</v>
      </c>
      <c r="G86" s="11">
        <v>429691165.21000004</v>
      </c>
      <c r="H86" s="2"/>
      <c r="I86" s="2"/>
    </row>
    <row r="87" spans="2:13" x14ac:dyDescent="0.25">
      <c r="B87" s="29" t="s">
        <v>52</v>
      </c>
      <c r="C87" s="29"/>
      <c r="D87" s="11">
        <v>217060</v>
      </c>
      <c r="E87" s="11">
        <v>50756</v>
      </c>
      <c r="F87" s="11">
        <v>72754</v>
      </c>
      <c r="G87" s="11">
        <v>1014596617.4399999</v>
      </c>
      <c r="H87" s="2"/>
      <c r="I87" s="2"/>
    </row>
    <row r="88" spans="2:13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3" x14ac:dyDescent="0.25">
      <c r="B90" s="25" t="s">
        <v>83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2:13" x14ac:dyDescent="0.25">
      <c r="B91" s="28" t="s">
        <v>84</v>
      </c>
      <c r="C91" s="28"/>
      <c r="D91" s="28"/>
      <c r="E91" s="28"/>
      <c r="F91" s="28"/>
      <c r="G91" s="28"/>
      <c r="H91" s="28"/>
      <c r="I91" s="28"/>
      <c r="J91" s="28"/>
    </row>
  </sheetData>
  <mergeCells count="9">
    <mergeCell ref="B91:J91"/>
    <mergeCell ref="B86:C86"/>
    <mergeCell ref="B87:C87"/>
    <mergeCell ref="B2:G2"/>
    <mergeCell ref="B3:B4"/>
    <mergeCell ref="C3:C4"/>
    <mergeCell ref="D3:F3"/>
    <mergeCell ref="G3:G4"/>
    <mergeCell ref="B88:M88"/>
  </mergeCells>
  <pageMargins left="0.7" right="0.7" top="0.75" bottom="0.75" header="0.3" footer="0.3"/>
  <pageSetup paperSize="187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1"/>
  <sheetViews>
    <sheetView zoomScaleNormal="100" workbookViewId="0">
      <pane xSplit="1" ySplit="4" topLeftCell="B7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5.42578125" style="1" bestFit="1" customWidth="1"/>
    <col min="5" max="5" width="12.28515625" style="1" bestFit="1" customWidth="1"/>
    <col min="6" max="6" width="12.140625" style="1" bestFit="1" customWidth="1"/>
    <col min="7" max="7" width="20.7109375" style="1" bestFit="1" customWidth="1"/>
    <col min="8" max="16384" width="11.42578125" style="1"/>
  </cols>
  <sheetData>
    <row r="2" spans="2:7" x14ac:dyDescent="0.25">
      <c r="B2" s="30" t="s">
        <v>67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14" t="s">
        <v>4</v>
      </c>
      <c r="E4" s="14" t="s">
        <v>5</v>
      </c>
      <c r="F4" s="14" t="s">
        <v>6</v>
      </c>
      <c r="G4" s="38"/>
    </row>
    <row r="5" spans="2:7" x14ac:dyDescent="0.25">
      <c r="B5" s="2" t="s">
        <v>7</v>
      </c>
      <c r="C5" s="2" t="s">
        <v>8</v>
      </c>
      <c r="D5" s="16">
        <v>34</v>
      </c>
      <c r="E5" s="16">
        <v>0</v>
      </c>
      <c r="F5" s="16">
        <v>5</v>
      </c>
      <c r="G5" s="5">
        <v>3850</v>
      </c>
    </row>
    <row r="6" spans="2:7" x14ac:dyDescent="0.25">
      <c r="B6" s="2" t="s">
        <v>7</v>
      </c>
      <c r="C6" s="2" t="s">
        <v>9</v>
      </c>
      <c r="D6" s="16">
        <v>31672</v>
      </c>
      <c r="E6" s="16">
        <v>18052</v>
      </c>
      <c r="F6" s="16">
        <v>2476</v>
      </c>
      <c r="G6" s="5">
        <v>23823235.500000004</v>
      </c>
    </row>
    <row r="7" spans="2:7" x14ac:dyDescent="0.25">
      <c r="B7" s="2" t="s">
        <v>7</v>
      </c>
      <c r="C7" s="2" t="s">
        <v>10</v>
      </c>
      <c r="D7" s="16">
        <v>537</v>
      </c>
      <c r="E7" s="16">
        <v>289</v>
      </c>
      <c r="F7" s="16">
        <v>7316</v>
      </c>
      <c r="G7" s="5">
        <v>86434544.640000001</v>
      </c>
    </row>
    <row r="8" spans="2:7" x14ac:dyDescent="0.25">
      <c r="B8" s="2" t="s">
        <v>11</v>
      </c>
      <c r="C8" s="2" t="s">
        <v>12</v>
      </c>
      <c r="D8" s="16">
        <v>732</v>
      </c>
      <c r="E8" s="16">
        <v>1041</v>
      </c>
      <c r="F8" s="16">
        <v>2109</v>
      </c>
      <c r="G8" s="5">
        <v>14928079.620000001</v>
      </c>
    </row>
    <row r="9" spans="2:7" x14ac:dyDescent="0.25">
      <c r="B9" s="2" t="s">
        <v>13</v>
      </c>
      <c r="C9" s="2" t="s">
        <v>14</v>
      </c>
      <c r="D9" s="16">
        <v>326</v>
      </c>
      <c r="E9" s="16">
        <v>91</v>
      </c>
      <c r="F9" s="16">
        <v>856</v>
      </c>
      <c r="G9" s="5">
        <v>14818640.01</v>
      </c>
    </row>
    <row r="10" spans="2:7" x14ac:dyDescent="0.25">
      <c r="B10" s="2" t="s">
        <v>13</v>
      </c>
      <c r="C10" s="2" t="s">
        <v>15</v>
      </c>
      <c r="D10" s="16">
        <v>0</v>
      </c>
      <c r="E10" s="16">
        <v>0</v>
      </c>
      <c r="F10" s="16">
        <v>7</v>
      </c>
      <c r="G10" s="5">
        <v>198780</v>
      </c>
    </row>
    <row r="11" spans="2:7" x14ac:dyDescent="0.25">
      <c r="B11" s="2" t="s">
        <v>13</v>
      </c>
      <c r="C11" s="2" t="s">
        <v>16</v>
      </c>
      <c r="D11" s="16">
        <v>1357</v>
      </c>
      <c r="E11" s="16">
        <v>91</v>
      </c>
      <c r="F11" s="16">
        <v>1213</v>
      </c>
      <c r="G11" s="5">
        <v>11125891.83</v>
      </c>
    </row>
    <row r="12" spans="2:7" x14ac:dyDescent="0.25">
      <c r="B12" s="2" t="s">
        <v>13</v>
      </c>
      <c r="C12" s="2" t="s">
        <v>17</v>
      </c>
      <c r="D12" s="16">
        <v>97</v>
      </c>
      <c r="E12" s="16">
        <v>3</v>
      </c>
      <c r="F12" s="16">
        <v>31</v>
      </c>
      <c r="G12" s="5">
        <v>762227</v>
      </c>
    </row>
    <row r="13" spans="2:7" x14ac:dyDescent="0.25">
      <c r="B13" s="2" t="s">
        <v>18</v>
      </c>
      <c r="C13" s="2" t="s">
        <v>19</v>
      </c>
      <c r="D13" s="16">
        <v>180</v>
      </c>
      <c r="E13" s="16">
        <v>2</v>
      </c>
      <c r="F13" s="16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6">
        <v>0</v>
      </c>
      <c r="E14" s="6">
        <v>0</v>
      </c>
      <c r="F14" s="6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498</v>
      </c>
      <c r="E15" s="5">
        <v>5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23</v>
      </c>
      <c r="D16" s="5">
        <v>13946</v>
      </c>
      <c r="E16" s="5">
        <v>984</v>
      </c>
      <c r="F16" s="5">
        <v>12824</v>
      </c>
      <c r="G16" s="5">
        <v>281005943.12</v>
      </c>
    </row>
    <row r="17" spans="2:7" x14ac:dyDescent="0.25">
      <c r="B17" s="2" t="s">
        <v>24</v>
      </c>
      <c r="C17" s="2" t="s">
        <v>25</v>
      </c>
      <c r="D17" s="6">
        <v>0</v>
      </c>
      <c r="E17" s="6">
        <v>0</v>
      </c>
      <c r="F17" s="6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1023</v>
      </c>
      <c r="E18" s="5">
        <v>9</v>
      </c>
      <c r="F18" s="5">
        <v>7</v>
      </c>
      <c r="G18" s="5">
        <v>159440</v>
      </c>
    </row>
    <row r="19" spans="2:7" x14ac:dyDescent="0.25">
      <c r="B19" s="2" t="s">
        <v>27</v>
      </c>
      <c r="C19" s="2" t="s">
        <v>28</v>
      </c>
      <c r="D19" s="5">
        <v>80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1136</v>
      </c>
      <c r="E20" s="5">
        <v>1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3226</v>
      </c>
      <c r="E21" s="5">
        <v>110</v>
      </c>
      <c r="F21" s="5">
        <v>1784</v>
      </c>
      <c r="G21" s="5">
        <v>44230653.459999993</v>
      </c>
    </row>
    <row r="22" spans="2:7" x14ac:dyDescent="0.25">
      <c r="B22" s="2" t="s">
        <v>54</v>
      </c>
      <c r="C22" s="2" t="s">
        <v>31</v>
      </c>
      <c r="D22" s="5">
        <v>3681</v>
      </c>
      <c r="E22" s="5">
        <v>77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82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33</v>
      </c>
      <c r="D24" s="5">
        <v>349</v>
      </c>
      <c r="E24" s="5">
        <v>1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7894</v>
      </c>
      <c r="E25" s="5">
        <v>222</v>
      </c>
      <c r="F25" s="5">
        <v>1263</v>
      </c>
      <c r="G25" s="5">
        <v>9312970.5300000012</v>
      </c>
    </row>
    <row r="26" spans="2:7" x14ac:dyDescent="0.25">
      <c r="B26" s="2" t="s">
        <v>34</v>
      </c>
      <c r="C26" s="2" t="s">
        <v>36</v>
      </c>
      <c r="D26" s="5">
        <v>0</v>
      </c>
      <c r="E26" s="5">
        <v>82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2004</v>
      </c>
      <c r="E27" s="5">
        <v>24</v>
      </c>
      <c r="F27" s="5">
        <v>3</v>
      </c>
      <c r="G27" s="5">
        <v>8010</v>
      </c>
    </row>
    <row r="28" spans="2:7" x14ac:dyDescent="0.25">
      <c r="B28" s="2" t="s">
        <v>38</v>
      </c>
      <c r="C28" s="2" t="s">
        <v>59</v>
      </c>
      <c r="D28" s="5">
        <v>506</v>
      </c>
      <c r="E28" s="5">
        <v>0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2</v>
      </c>
      <c r="E29" s="5">
        <v>2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370</v>
      </c>
      <c r="E30" s="5">
        <v>9</v>
      </c>
      <c r="F30" s="5">
        <v>13</v>
      </c>
      <c r="G30" s="4">
        <v>110138</v>
      </c>
    </row>
    <row r="31" spans="2:7" x14ac:dyDescent="0.25">
      <c r="B31" s="2" t="s">
        <v>39</v>
      </c>
      <c r="C31" s="2" t="s">
        <v>62</v>
      </c>
      <c r="D31" s="5">
        <v>2948</v>
      </c>
      <c r="E31" s="5">
        <v>122</v>
      </c>
      <c r="F31" s="5">
        <v>14</v>
      </c>
      <c r="G31" s="4">
        <v>223484.69</v>
      </c>
    </row>
    <row r="32" spans="2:7" x14ac:dyDescent="0.25">
      <c r="B32" s="2" t="s">
        <v>39</v>
      </c>
      <c r="C32" s="2" t="s">
        <v>41</v>
      </c>
      <c r="D32" s="5">
        <v>583</v>
      </c>
      <c r="E32" s="5">
        <v>4</v>
      </c>
      <c r="F32" s="5">
        <v>481</v>
      </c>
      <c r="G32" s="4">
        <v>7758326.4199999999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16">
        <v>128</v>
      </c>
      <c r="E35" s="16">
        <v>1</v>
      </c>
      <c r="F35" s="16">
        <v>0</v>
      </c>
      <c r="G35" s="16">
        <v>0</v>
      </c>
    </row>
    <row r="36" spans="2:7" x14ac:dyDescent="0.25">
      <c r="B36" s="2" t="s">
        <v>39</v>
      </c>
      <c r="C36" s="2" t="s">
        <v>43</v>
      </c>
      <c r="D36" s="16">
        <v>3</v>
      </c>
      <c r="E36" s="16">
        <v>0</v>
      </c>
      <c r="F36" s="16">
        <v>0</v>
      </c>
      <c r="G36" s="16">
        <v>0</v>
      </c>
    </row>
    <row r="37" spans="2:7" x14ac:dyDescent="0.25">
      <c r="B37" s="2" t="s">
        <v>39</v>
      </c>
      <c r="C37" s="2" t="s">
        <v>44</v>
      </c>
      <c r="D37" s="16">
        <v>21</v>
      </c>
      <c r="E37" s="16">
        <v>0</v>
      </c>
      <c r="F37" s="16">
        <v>0</v>
      </c>
      <c r="G37" s="16">
        <v>0</v>
      </c>
    </row>
    <row r="38" spans="2:7" x14ac:dyDescent="0.25">
      <c r="B38" s="2" t="s">
        <v>39</v>
      </c>
      <c r="C38" s="2" t="s">
        <v>45</v>
      </c>
      <c r="D38" s="16">
        <v>88</v>
      </c>
      <c r="E38" s="16">
        <v>0</v>
      </c>
      <c r="F38" s="16">
        <v>0</v>
      </c>
      <c r="G38" s="16">
        <v>0</v>
      </c>
    </row>
    <row r="39" spans="2:7" x14ac:dyDescent="0.25">
      <c r="B39" s="2" t="s">
        <v>46</v>
      </c>
      <c r="C39" s="2" t="s">
        <v>47</v>
      </c>
      <c r="D39" s="16">
        <v>4478</v>
      </c>
      <c r="E39" s="16">
        <v>58</v>
      </c>
      <c r="F39" s="5">
        <v>30</v>
      </c>
      <c r="G39" s="5">
        <v>471738</v>
      </c>
    </row>
    <row r="40" spans="2:7" x14ac:dyDescent="0.25">
      <c r="B40" s="2" t="s">
        <v>46</v>
      </c>
      <c r="C40" s="2" t="s">
        <v>64</v>
      </c>
      <c r="D40" s="16">
        <v>4831</v>
      </c>
      <c r="E40" s="16">
        <v>161</v>
      </c>
      <c r="F40" s="5">
        <v>3423</v>
      </c>
      <c r="G40" s="5">
        <v>56799692</v>
      </c>
    </row>
    <row r="41" spans="2:7" x14ac:dyDescent="0.25">
      <c r="B41" s="2" t="s">
        <v>46</v>
      </c>
      <c r="C41" s="2" t="s">
        <v>58</v>
      </c>
      <c r="D41" s="16">
        <v>3036</v>
      </c>
      <c r="E41" s="16">
        <v>129</v>
      </c>
      <c r="F41" s="5">
        <v>2125</v>
      </c>
      <c r="G41" s="5">
        <v>29880137</v>
      </c>
    </row>
    <row r="42" spans="2:7" x14ac:dyDescent="0.25">
      <c r="B42" s="2" t="s">
        <v>46</v>
      </c>
      <c r="C42" s="2" t="s">
        <v>48</v>
      </c>
      <c r="D42" s="16">
        <v>1216</v>
      </c>
      <c r="E42" s="16">
        <v>53</v>
      </c>
      <c r="F42" s="5">
        <v>1</v>
      </c>
      <c r="G42" s="5">
        <v>8000</v>
      </c>
    </row>
    <row r="43" spans="2:7" x14ac:dyDescent="0.25">
      <c r="B43" s="2" t="s">
        <v>46</v>
      </c>
      <c r="C43" s="2" t="s">
        <v>56</v>
      </c>
      <c r="D43" s="16">
        <v>20</v>
      </c>
      <c r="E43" s="16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16">
        <v>512</v>
      </c>
      <c r="E44" s="16">
        <v>396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f>SUM(D5:D44)</f>
        <v>87596</v>
      </c>
      <c r="E45" s="9">
        <f>SUM(E5:E44)</f>
        <v>22019</v>
      </c>
      <c r="F45" s="9">
        <f>SUM(F5:F44)</f>
        <v>35981</v>
      </c>
      <c r="G45" s="10">
        <f>SUM(G5:G44)</f>
        <v>582063781.82000005</v>
      </c>
    </row>
    <row r="46" spans="2:7" x14ac:dyDescent="0.25">
      <c r="B46" s="2" t="s">
        <v>7</v>
      </c>
      <c r="C46" s="2" t="s">
        <v>8</v>
      </c>
      <c r="D46" s="5">
        <v>36</v>
      </c>
      <c r="E46" s="5">
        <v>0</v>
      </c>
      <c r="F46" s="5">
        <v>4</v>
      </c>
      <c r="G46" s="5">
        <v>74965</v>
      </c>
    </row>
    <row r="47" spans="2:7" x14ac:dyDescent="0.25">
      <c r="B47" s="2" t="s">
        <v>7</v>
      </c>
      <c r="C47" s="2" t="s">
        <v>9</v>
      </c>
      <c r="D47" s="5">
        <v>32204</v>
      </c>
      <c r="E47" s="5">
        <v>18070</v>
      </c>
      <c r="F47" s="5">
        <v>2406</v>
      </c>
      <c r="G47" s="5">
        <v>24958358.199999999</v>
      </c>
    </row>
    <row r="48" spans="2:7" x14ac:dyDescent="0.25">
      <c r="B48" s="2" t="s">
        <v>7</v>
      </c>
      <c r="C48" s="2" t="s">
        <v>10</v>
      </c>
      <c r="D48" s="5">
        <v>548</v>
      </c>
      <c r="E48" s="5">
        <v>282</v>
      </c>
      <c r="F48" s="5">
        <v>6777</v>
      </c>
      <c r="G48" s="5">
        <v>125595574.25</v>
      </c>
    </row>
    <row r="49" spans="2:7" x14ac:dyDescent="0.25">
      <c r="B49" s="2" t="s">
        <v>11</v>
      </c>
      <c r="C49" s="2" t="s">
        <v>12</v>
      </c>
      <c r="D49" s="5">
        <v>823</v>
      </c>
      <c r="E49" s="5">
        <v>1061</v>
      </c>
      <c r="F49" s="5">
        <v>2881</v>
      </c>
      <c r="G49" s="5">
        <v>51891763.599999994</v>
      </c>
    </row>
    <row r="50" spans="2:7" x14ac:dyDescent="0.25">
      <c r="B50" s="2" t="s">
        <v>13</v>
      </c>
      <c r="C50" s="2" t="s">
        <v>14</v>
      </c>
      <c r="D50" s="5">
        <v>385</v>
      </c>
      <c r="E50" s="5">
        <v>91</v>
      </c>
      <c r="F50" s="5">
        <v>671</v>
      </c>
      <c r="G50" s="5">
        <v>7901738.3799999999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7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1133</v>
      </c>
      <c r="E52" s="5">
        <v>89</v>
      </c>
      <c r="F52" s="5">
        <v>939</v>
      </c>
      <c r="G52" s="5">
        <v>14237417.379999999</v>
      </c>
    </row>
    <row r="53" spans="2:7" x14ac:dyDescent="0.25">
      <c r="B53" s="2" t="s">
        <v>13</v>
      </c>
      <c r="C53" s="2" t="s">
        <v>17</v>
      </c>
      <c r="D53" s="5">
        <v>94</v>
      </c>
      <c r="E53" s="5">
        <v>1</v>
      </c>
      <c r="F53" s="5">
        <v>56</v>
      </c>
      <c r="G53" s="5">
        <v>1440884</v>
      </c>
    </row>
    <row r="54" spans="2:7" x14ac:dyDescent="0.25">
      <c r="B54" s="2" t="s">
        <v>18</v>
      </c>
      <c r="C54" s="2" t="s">
        <v>19</v>
      </c>
      <c r="D54" s="5">
        <v>175</v>
      </c>
      <c r="E54" s="5">
        <v>2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437</v>
      </c>
      <c r="E56" s="5">
        <v>5</v>
      </c>
      <c r="F56" s="5">
        <v>1</v>
      </c>
      <c r="G56" s="5">
        <v>0</v>
      </c>
    </row>
    <row r="57" spans="2:7" x14ac:dyDescent="0.25">
      <c r="B57" s="2" t="s">
        <v>53</v>
      </c>
      <c r="C57" s="2" t="s">
        <v>23</v>
      </c>
      <c r="D57" s="5">
        <v>14060</v>
      </c>
      <c r="E57" s="5">
        <v>972</v>
      </c>
      <c r="F57" s="5">
        <v>12006</v>
      </c>
      <c r="G57" s="5">
        <v>95473721.290000007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1085</v>
      </c>
      <c r="E59" s="5">
        <v>8</v>
      </c>
      <c r="F59" s="5">
        <v>30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92</v>
      </c>
      <c r="E60" s="5">
        <v>0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1059</v>
      </c>
      <c r="E61" s="5">
        <v>1</v>
      </c>
      <c r="F61" s="5">
        <v>0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3313</v>
      </c>
      <c r="E62" s="5">
        <v>113</v>
      </c>
      <c r="F62" s="5">
        <v>1745</v>
      </c>
      <c r="G62" s="5">
        <v>11872964.810000001</v>
      </c>
    </row>
    <row r="63" spans="2:7" x14ac:dyDescent="0.25">
      <c r="B63" s="2" t="s">
        <v>54</v>
      </c>
      <c r="C63" s="2" t="s">
        <v>31</v>
      </c>
      <c r="D63" s="5">
        <v>3916</v>
      </c>
      <c r="E63" s="5">
        <v>70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56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33</v>
      </c>
      <c r="D65" s="5">
        <v>432</v>
      </c>
      <c r="E65" s="5">
        <v>4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7971</v>
      </c>
      <c r="E66" s="5">
        <v>219</v>
      </c>
      <c r="F66" s="5">
        <v>1628</v>
      </c>
      <c r="G66" s="5">
        <v>21046124.800000001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82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2070</v>
      </c>
      <c r="E68" s="5">
        <v>25</v>
      </c>
      <c r="F68" s="5">
        <v>3</v>
      </c>
      <c r="G68" s="5">
        <v>15236</v>
      </c>
    </row>
    <row r="69" spans="2:7" x14ac:dyDescent="0.25">
      <c r="B69" s="2" t="s">
        <v>38</v>
      </c>
      <c r="C69" s="2" t="s">
        <v>59</v>
      </c>
      <c r="D69" s="5">
        <v>514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1</v>
      </c>
      <c r="E70" s="5">
        <v>1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379</v>
      </c>
      <c r="E71" s="5">
        <v>9</v>
      </c>
      <c r="F71" s="5">
        <v>21</v>
      </c>
      <c r="G71" s="5">
        <v>57134</v>
      </c>
    </row>
    <row r="72" spans="2:7" x14ac:dyDescent="0.25">
      <c r="B72" s="2" t="s">
        <v>39</v>
      </c>
      <c r="C72" s="2" t="s">
        <v>62</v>
      </c>
      <c r="D72" s="5">
        <v>2998</v>
      </c>
      <c r="E72" s="5">
        <v>119</v>
      </c>
      <c r="F72" s="5">
        <v>12</v>
      </c>
      <c r="G72" s="5">
        <v>20682.7</v>
      </c>
    </row>
    <row r="73" spans="2:7" x14ac:dyDescent="0.25">
      <c r="B73" s="2" t="s">
        <v>39</v>
      </c>
      <c r="C73" s="2" t="s">
        <v>41</v>
      </c>
      <c r="D73" s="5">
        <v>676</v>
      </c>
      <c r="E73" s="5">
        <v>3</v>
      </c>
      <c r="F73" s="5">
        <v>454</v>
      </c>
      <c r="G73" s="5">
        <v>2570456.3800000004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17">
        <v>0</v>
      </c>
      <c r="E75" s="17">
        <v>0</v>
      </c>
      <c r="F75" s="17">
        <v>0</v>
      </c>
      <c r="G75" s="17">
        <v>0</v>
      </c>
    </row>
    <row r="76" spans="2:7" x14ac:dyDescent="0.25">
      <c r="B76" s="2" t="s">
        <v>39</v>
      </c>
      <c r="C76" s="2" t="s">
        <v>63</v>
      </c>
      <c r="D76" s="5">
        <v>82</v>
      </c>
      <c r="E76" s="5">
        <v>0</v>
      </c>
      <c r="F76" s="5">
        <v>1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9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23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64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4448</v>
      </c>
      <c r="E80" s="5">
        <v>47</v>
      </c>
      <c r="F80" s="5">
        <v>30</v>
      </c>
      <c r="G80" s="4">
        <v>67170</v>
      </c>
    </row>
    <row r="81" spans="2:8" x14ac:dyDescent="0.25">
      <c r="B81" s="2" t="s">
        <v>46</v>
      </c>
      <c r="C81" s="2" t="s">
        <v>64</v>
      </c>
      <c r="D81" s="5">
        <v>4927</v>
      </c>
      <c r="E81" s="5">
        <v>171</v>
      </c>
      <c r="F81" s="5">
        <v>3188</v>
      </c>
      <c r="G81" s="5">
        <v>34027012</v>
      </c>
    </row>
    <row r="82" spans="2:8" x14ac:dyDescent="0.25">
      <c r="B82" s="2" t="s">
        <v>46</v>
      </c>
      <c r="C82" s="2" t="s">
        <v>58</v>
      </c>
      <c r="D82" s="5">
        <v>2912</v>
      </c>
      <c r="E82" s="5">
        <v>125</v>
      </c>
      <c r="F82" s="5">
        <v>2225</v>
      </c>
      <c r="G82" s="5">
        <v>33694453</v>
      </c>
    </row>
    <row r="83" spans="2:8" x14ac:dyDescent="0.25">
      <c r="B83" s="2" t="s">
        <v>46</v>
      </c>
      <c r="C83" s="2" t="s">
        <v>48</v>
      </c>
      <c r="D83" s="5">
        <v>1287</v>
      </c>
      <c r="E83" s="5">
        <v>49</v>
      </c>
      <c r="F83" s="5">
        <v>0</v>
      </c>
      <c r="G83" s="5">
        <v>0</v>
      </c>
    </row>
    <row r="84" spans="2:8" x14ac:dyDescent="0.25">
      <c r="B84" s="2" t="s">
        <v>46</v>
      </c>
      <c r="C84" s="2" t="s">
        <v>56</v>
      </c>
      <c r="D84" s="5">
        <v>27</v>
      </c>
      <c r="E84" s="5">
        <v>0</v>
      </c>
      <c r="F84" s="5">
        <v>0</v>
      </c>
      <c r="G84" s="5">
        <v>0</v>
      </c>
    </row>
    <row r="85" spans="2:8" x14ac:dyDescent="0.25">
      <c r="B85" s="2" t="s">
        <v>46</v>
      </c>
      <c r="C85" s="2" t="s">
        <v>57</v>
      </c>
      <c r="D85" s="5">
        <v>760</v>
      </c>
      <c r="E85" s="5">
        <v>416</v>
      </c>
      <c r="F85" s="5">
        <v>0</v>
      </c>
      <c r="G85" s="5">
        <v>0</v>
      </c>
    </row>
    <row r="86" spans="2:8" x14ac:dyDescent="0.25">
      <c r="B86" s="29" t="s">
        <v>50</v>
      </c>
      <c r="C86" s="29"/>
      <c r="D86" s="11">
        <f t="shared" ref="D86:F86" si="0">SUM(D46:D85)</f>
        <v>88996</v>
      </c>
      <c r="E86" s="11">
        <f t="shared" si="0"/>
        <v>22035</v>
      </c>
      <c r="F86" s="11">
        <f t="shared" si="0"/>
        <v>35085</v>
      </c>
      <c r="G86" s="11">
        <f>SUM(G46:G85)</f>
        <v>424945655.78999996</v>
      </c>
      <c r="H86" s="2"/>
    </row>
    <row r="87" spans="2:8" x14ac:dyDescent="0.25">
      <c r="B87" s="29" t="s">
        <v>52</v>
      </c>
      <c r="C87" s="29"/>
      <c r="D87" s="11">
        <f>+D86+D45</f>
        <v>176592</v>
      </c>
      <c r="E87" s="11">
        <f t="shared" ref="E87:G87" si="1">+E86+E45</f>
        <v>44054</v>
      </c>
      <c r="F87" s="11">
        <f t="shared" si="1"/>
        <v>71066</v>
      </c>
      <c r="G87" s="11">
        <f t="shared" si="1"/>
        <v>1007009437.61</v>
      </c>
      <c r="H87" s="2"/>
    </row>
    <row r="88" spans="2:8" x14ac:dyDescent="0.25">
      <c r="B88" s="28" t="s">
        <v>77</v>
      </c>
      <c r="C88" s="28"/>
      <c r="D88" s="28"/>
      <c r="E88" s="28"/>
      <c r="F88" s="28"/>
      <c r="G88" s="28"/>
      <c r="H88" s="28"/>
    </row>
    <row r="89" spans="2:8" x14ac:dyDescent="0.25">
      <c r="B89" s="23" t="s">
        <v>81</v>
      </c>
      <c r="C89" s="23"/>
      <c r="D89" s="23"/>
      <c r="E89" s="23"/>
      <c r="F89" s="23"/>
      <c r="G89" s="23"/>
      <c r="H89" s="23"/>
    </row>
    <row r="90" spans="2:8" x14ac:dyDescent="0.25">
      <c r="B90" s="25" t="s">
        <v>83</v>
      </c>
      <c r="C90" s="25"/>
      <c r="D90" s="25"/>
      <c r="E90" s="25"/>
      <c r="F90" s="25"/>
      <c r="G90" s="25"/>
      <c r="H90" s="25"/>
    </row>
    <row r="91" spans="2:8" x14ac:dyDescent="0.25">
      <c r="B91" s="28" t="s">
        <v>84</v>
      </c>
      <c r="C91" s="28"/>
      <c r="D91" s="28"/>
      <c r="E91" s="28"/>
      <c r="F91" s="28"/>
      <c r="G91" s="28"/>
      <c r="H91" s="28"/>
    </row>
  </sheetData>
  <mergeCells count="9">
    <mergeCell ref="B86:C86"/>
    <mergeCell ref="B87:C87"/>
    <mergeCell ref="B91:H91"/>
    <mergeCell ref="B2:G2"/>
    <mergeCell ref="B3:B4"/>
    <mergeCell ref="C3:C4"/>
    <mergeCell ref="D3:F3"/>
    <mergeCell ref="G3:G4"/>
    <mergeCell ref="B88:H88"/>
  </mergeCells>
  <pageMargins left="0.7" right="0.7" top="0.75" bottom="0.75" header="0.3" footer="0.3"/>
  <pageSetup paperSize="187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4.140625" style="1" bestFit="1" customWidth="1"/>
    <col min="8" max="16384" width="11.42578125" style="1"/>
  </cols>
  <sheetData>
    <row r="2" spans="2:7" x14ac:dyDescent="0.25">
      <c r="B2" s="30" t="s">
        <v>68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15" t="s">
        <v>4</v>
      </c>
      <c r="E4" s="15" t="s">
        <v>5</v>
      </c>
      <c r="F4" s="15" t="s">
        <v>6</v>
      </c>
      <c r="G4" s="38"/>
    </row>
    <row r="5" spans="2:7" x14ac:dyDescent="0.25">
      <c r="B5" s="2" t="s">
        <v>7</v>
      </c>
      <c r="C5" s="2" t="s">
        <v>8</v>
      </c>
      <c r="D5" s="5">
        <v>23</v>
      </c>
      <c r="E5" s="5">
        <v>0</v>
      </c>
      <c r="F5" s="5">
        <v>6</v>
      </c>
      <c r="G5" s="5">
        <v>0</v>
      </c>
    </row>
    <row r="6" spans="2:7" x14ac:dyDescent="0.25">
      <c r="B6" s="2" t="s">
        <v>7</v>
      </c>
      <c r="C6" s="2" t="s">
        <v>9</v>
      </c>
      <c r="D6" s="5">
        <v>32818</v>
      </c>
      <c r="E6" s="5">
        <v>19202</v>
      </c>
      <c r="F6" s="5">
        <v>2731</v>
      </c>
      <c r="G6" s="5">
        <v>27265412.23</v>
      </c>
    </row>
    <row r="7" spans="2:7" x14ac:dyDescent="0.25">
      <c r="B7" s="2" t="s">
        <v>7</v>
      </c>
      <c r="C7" s="2" t="s">
        <v>10</v>
      </c>
      <c r="D7" s="5">
        <v>362</v>
      </c>
      <c r="E7" s="5">
        <v>275</v>
      </c>
      <c r="F7" s="5">
        <v>8340</v>
      </c>
      <c r="G7" s="5">
        <v>103329399.15000001</v>
      </c>
    </row>
    <row r="8" spans="2:7" x14ac:dyDescent="0.25">
      <c r="B8" s="2" t="s">
        <v>11</v>
      </c>
      <c r="C8" s="2" t="s">
        <v>12</v>
      </c>
      <c r="D8" s="5">
        <v>629</v>
      </c>
      <c r="E8" s="5">
        <v>1073</v>
      </c>
      <c r="F8" s="5">
        <v>2203</v>
      </c>
      <c r="G8" s="5">
        <v>19488459.379999999</v>
      </c>
    </row>
    <row r="9" spans="2:7" x14ac:dyDescent="0.25">
      <c r="B9" s="2" t="s">
        <v>13</v>
      </c>
      <c r="C9" s="2" t="s">
        <v>14</v>
      </c>
      <c r="D9" s="5">
        <v>295</v>
      </c>
      <c r="E9" s="5">
        <v>91</v>
      </c>
      <c r="F9" s="5">
        <v>810</v>
      </c>
      <c r="G9" s="5">
        <v>13301362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708</v>
      </c>
      <c r="E11" s="5">
        <v>87</v>
      </c>
      <c r="F11" s="5">
        <v>1148</v>
      </c>
      <c r="G11" s="5">
        <v>9647785.290000001</v>
      </c>
    </row>
    <row r="12" spans="2:7" x14ac:dyDescent="0.25">
      <c r="B12" s="2" t="s">
        <v>13</v>
      </c>
      <c r="C12" s="2" t="s">
        <v>17</v>
      </c>
      <c r="D12" s="5">
        <v>49</v>
      </c>
      <c r="E12" s="5">
        <v>2</v>
      </c>
      <c r="F12" s="5">
        <v>36</v>
      </c>
      <c r="G12" s="5">
        <v>973083.49</v>
      </c>
    </row>
    <row r="13" spans="2:7" x14ac:dyDescent="0.25">
      <c r="B13" s="2" t="s">
        <v>18</v>
      </c>
      <c r="C13" s="2" t="s">
        <v>19</v>
      </c>
      <c r="D13" s="5">
        <v>60</v>
      </c>
      <c r="E13" s="5">
        <v>0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6">
        <v>0</v>
      </c>
      <c r="E14" s="6">
        <v>0</v>
      </c>
      <c r="F14" s="6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23</v>
      </c>
      <c r="D16" s="5">
        <v>8130</v>
      </c>
      <c r="E16" s="5">
        <v>772</v>
      </c>
      <c r="F16" s="5">
        <v>12730</v>
      </c>
      <c r="G16" s="5">
        <v>278983480.57999998</v>
      </c>
    </row>
    <row r="17" spans="2:7" x14ac:dyDescent="0.25">
      <c r="B17" s="2" t="s">
        <v>24</v>
      </c>
      <c r="C17" s="2" t="s">
        <v>25</v>
      </c>
      <c r="D17" s="6">
        <v>0</v>
      </c>
      <c r="E17" s="6">
        <v>0</v>
      </c>
      <c r="F17" s="6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279</v>
      </c>
      <c r="E18" s="5">
        <v>5</v>
      </c>
      <c r="F18" s="5">
        <v>14</v>
      </c>
      <c r="G18" s="5">
        <v>297570</v>
      </c>
    </row>
    <row r="19" spans="2:7" x14ac:dyDescent="0.25">
      <c r="B19" s="2" t="s">
        <v>27</v>
      </c>
      <c r="C19" s="2" t="s">
        <v>28</v>
      </c>
      <c r="D19" s="5">
        <v>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695</v>
      </c>
      <c r="E20" s="5">
        <v>4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2096</v>
      </c>
      <c r="E21" s="5">
        <v>92</v>
      </c>
      <c r="F21" s="5">
        <v>1734</v>
      </c>
      <c r="G21" s="5">
        <v>42364133.640000008</v>
      </c>
    </row>
    <row r="22" spans="2:7" x14ac:dyDescent="0.25">
      <c r="B22" s="2" t="s">
        <v>54</v>
      </c>
      <c r="C22" s="2" t="s">
        <v>31</v>
      </c>
      <c r="D22" s="5">
        <v>2728</v>
      </c>
      <c r="E22" s="5">
        <v>55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288</v>
      </c>
      <c r="E24" s="5">
        <v>0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4626</v>
      </c>
      <c r="E25" s="5">
        <v>180</v>
      </c>
      <c r="F25" s="5">
        <v>1117</v>
      </c>
      <c r="G25" s="5">
        <v>11239116.419999998</v>
      </c>
    </row>
    <row r="26" spans="2:7" x14ac:dyDescent="0.25">
      <c r="B26" s="2" t="s">
        <v>34</v>
      </c>
      <c r="C26" s="2" t="s">
        <v>36</v>
      </c>
      <c r="D26" s="5">
        <v>1</v>
      </c>
      <c r="E26" s="5">
        <v>61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1452</v>
      </c>
      <c r="E27" s="5">
        <v>19</v>
      </c>
      <c r="F27" s="5">
        <v>2</v>
      </c>
      <c r="G27" s="5">
        <v>8142</v>
      </c>
    </row>
    <row r="28" spans="2:7" x14ac:dyDescent="0.25">
      <c r="B28" s="2" t="s">
        <v>38</v>
      </c>
      <c r="C28" s="2" t="s">
        <v>59</v>
      </c>
      <c r="D28" s="5">
        <v>468</v>
      </c>
      <c r="E28" s="5">
        <v>0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1</v>
      </c>
      <c r="E29" s="5">
        <v>0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215</v>
      </c>
      <c r="E30" s="5">
        <v>8</v>
      </c>
      <c r="F30" s="5">
        <v>9</v>
      </c>
      <c r="G30" s="4">
        <v>120850</v>
      </c>
    </row>
    <row r="31" spans="2:7" x14ac:dyDescent="0.25">
      <c r="B31" s="2" t="s">
        <v>39</v>
      </c>
      <c r="C31" s="2" t="s">
        <v>62</v>
      </c>
      <c r="D31" s="5">
        <v>2416</v>
      </c>
      <c r="E31" s="5">
        <v>64</v>
      </c>
      <c r="F31" s="5">
        <v>9</v>
      </c>
      <c r="G31" s="4">
        <v>176310</v>
      </c>
    </row>
    <row r="32" spans="2:7" x14ac:dyDescent="0.25">
      <c r="B32" s="2" t="s">
        <v>39</v>
      </c>
      <c r="C32" s="2" t="s">
        <v>41</v>
      </c>
      <c r="D32" s="5">
        <v>384</v>
      </c>
      <c r="E32" s="5">
        <v>2</v>
      </c>
      <c r="F32" s="5">
        <v>490</v>
      </c>
      <c r="G32" s="4">
        <v>7351524.8799999999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95</v>
      </c>
      <c r="E35" s="5">
        <v>0</v>
      </c>
      <c r="F35" s="5">
        <v>0</v>
      </c>
      <c r="G35" s="16">
        <v>0</v>
      </c>
    </row>
    <row r="36" spans="2:7" x14ac:dyDescent="0.25">
      <c r="B36" s="2" t="s">
        <v>39</v>
      </c>
      <c r="C36" s="2" t="s">
        <v>43</v>
      </c>
      <c r="D36" s="5">
        <v>0</v>
      </c>
      <c r="E36" s="5">
        <v>0</v>
      </c>
      <c r="F36" s="5">
        <v>0</v>
      </c>
      <c r="G36" s="16">
        <v>0</v>
      </c>
    </row>
    <row r="37" spans="2:7" x14ac:dyDescent="0.25">
      <c r="B37" s="2" t="s">
        <v>39</v>
      </c>
      <c r="C37" s="2" t="s">
        <v>44</v>
      </c>
      <c r="D37" s="5">
        <v>36</v>
      </c>
      <c r="E37" s="5">
        <v>0</v>
      </c>
      <c r="F37" s="5">
        <v>0</v>
      </c>
      <c r="G37" s="16">
        <v>0</v>
      </c>
    </row>
    <row r="38" spans="2:7" x14ac:dyDescent="0.25">
      <c r="B38" s="2" t="s">
        <v>39</v>
      </c>
      <c r="C38" s="2" t="s">
        <v>45</v>
      </c>
      <c r="D38" s="5">
        <v>42</v>
      </c>
      <c r="E38" s="5">
        <v>0</v>
      </c>
      <c r="F38" s="5">
        <v>0</v>
      </c>
      <c r="G38" s="16">
        <v>0</v>
      </c>
    </row>
    <row r="39" spans="2:7" x14ac:dyDescent="0.25">
      <c r="B39" s="2" t="s">
        <v>46</v>
      </c>
      <c r="C39" s="2" t="s">
        <v>47</v>
      </c>
      <c r="D39" s="5">
        <v>3822</v>
      </c>
      <c r="E39" s="5">
        <v>18</v>
      </c>
      <c r="F39" s="5">
        <v>10</v>
      </c>
      <c r="G39" s="5">
        <v>139588</v>
      </c>
    </row>
    <row r="40" spans="2:7" x14ac:dyDescent="0.25">
      <c r="B40" s="2" t="s">
        <v>46</v>
      </c>
      <c r="C40" s="2" t="s">
        <v>64</v>
      </c>
      <c r="D40" s="5">
        <v>3326</v>
      </c>
      <c r="E40" s="5">
        <v>131</v>
      </c>
      <c r="F40" s="5">
        <v>3493</v>
      </c>
      <c r="G40" s="5">
        <v>57519388</v>
      </c>
    </row>
    <row r="41" spans="2:7" x14ac:dyDescent="0.25">
      <c r="B41" s="2" t="s">
        <v>46</v>
      </c>
      <c r="C41" s="2" t="s">
        <v>58</v>
      </c>
      <c r="D41" s="5">
        <v>1830</v>
      </c>
      <c r="E41" s="5">
        <v>90</v>
      </c>
      <c r="F41" s="5">
        <v>2496</v>
      </c>
      <c r="G41" s="5">
        <v>36644637</v>
      </c>
    </row>
    <row r="42" spans="2:7" x14ac:dyDescent="0.25">
      <c r="B42" s="2" t="s">
        <v>46</v>
      </c>
      <c r="C42" s="2" t="s">
        <v>48</v>
      </c>
      <c r="D42" s="5">
        <v>991</v>
      </c>
      <c r="E42" s="5">
        <v>32</v>
      </c>
      <c r="F42" s="5">
        <v>15</v>
      </c>
      <c r="G42" s="5">
        <v>383828</v>
      </c>
    </row>
    <row r="43" spans="2:7" x14ac:dyDescent="0.25">
      <c r="B43" s="2" t="s">
        <v>46</v>
      </c>
      <c r="C43" s="2" t="s">
        <v>56</v>
      </c>
      <c r="D43" s="5">
        <v>0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209</v>
      </c>
      <c r="E44" s="5">
        <v>115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69074</v>
      </c>
      <c r="E45" s="9">
        <v>22378</v>
      </c>
      <c r="F45" s="9">
        <v>37393</v>
      </c>
      <c r="G45" s="9">
        <v>609234070.05999994</v>
      </c>
    </row>
    <row r="46" spans="2:7" x14ac:dyDescent="0.25">
      <c r="B46" s="2" t="s">
        <v>7</v>
      </c>
      <c r="C46" s="2" t="s">
        <v>8</v>
      </c>
      <c r="D46" s="5">
        <v>30</v>
      </c>
      <c r="E46" s="5">
        <v>0</v>
      </c>
      <c r="F46" s="5">
        <v>7</v>
      </c>
      <c r="G46" s="5">
        <v>132750</v>
      </c>
    </row>
    <row r="47" spans="2:7" x14ac:dyDescent="0.25">
      <c r="B47" s="2" t="s">
        <v>7</v>
      </c>
      <c r="C47" s="2" t="s">
        <v>9</v>
      </c>
      <c r="D47" s="5">
        <v>33077</v>
      </c>
      <c r="E47" s="5">
        <v>19085</v>
      </c>
      <c r="F47" s="5">
        <v>2651</v>
      </c>
      <c r="G47" s="5">
        <v>25801444.25</v>
      </c>
    </row>
    <row r="48" spans="2:7" x14ac:dyDescent="0.25">
      <c r="B48" s="2" t="s">
        <v>7</v>
      </c>
      <c r="C48" s="2" t="s">
        <v>10</v>
      </c>
      <c r="D48" s="5">
        <v>350</v>
      </c>
      <c r="E48" s="5">
        <v>274</v>
      </c>
      <c r="F48" s="5">
        <v>7380</v>
      </c>
      <c r="G48" s="5">
        <v>134743482.66999999</v>
      </c>
    </row>
    <row r="49" spans="2:7" x14ac:dyDescent="0.25">
      <c r="B49" s="2" t="s">
        <v>11</v>
      </c>
      <c r="C49" s="2" t="s">
        <v>12</v>
      </c>
      <c r="D49" s="5">
        <v>601</v>
      </c>
      <c r="E49" s="5">
        <v>1056</v>
      </c>
      <c r="F49" s="5">
        <v>3150</v>
      </c>
      <c r="G49" s="5">
        <v>56977019.420000002</v>
      </c>
    </row>
    <row r="50" spans="2:7" x14ac:dyDescent="0.25">
      <c r="B50" s="2" t="s">
        <v>13</v>
      </c>
      <c r="C50" s="2" t="s">
        <v>14</v>
      </c>
      <c r="D50" s="5">
        <v>313</v>
      </c>
      <c r="E50" s="5">
        <v>94</v>
      </c>
      <c r="F50" s="5">
        <v>818</v>
      </c>
      <c r="G50" s="5">
        <v>10197006.449999999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1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717</v>
      </c>
      <c r="E52" s="5">
        <v>89</v>
      </c>
      <c r="F52" s="5">
        <v>858</v>
      </c>
      <c r="G52" s="5">
        <v>14396923.16</v>
      </c>
    </row>
    <row r="53" spans="2:7" x14ac:dyDescent="0.25">
      <c r="B53" s="2" t="s">
        <v>13</v>
      </c>
      <c r="C53" s="2" t="s">
        <v>17</v>
      </c>
      <c r="D53" s="5">
        <v>62</v>
      </c>
      <c r="E53" s="5">
        <v>0</v>
      </c>
      <c r="F53" s="5">
        <v>48</v>
      </c>
      <c r="G53" s="5">
        <v>1229669</v>
      </c>
    </row>
    <row r="54" spans="2:7" x14ac:dyDescent="0.25">
      <c r="B54" s="2" t="s">
        <v>18</v>
      </c>
      <c r="C54" s="2" t="s">
        <v>19</v>
      </c>
      <c r="D54" s="5">
        <v>82</v>
      </c>
      <c r="E54" s="5">
        <v>0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0</v>
      </c>
      <c r="E56" s="5">
        <v>0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23</v>
      </c>
      <c r="D57" s="5">
        <v>8456</v>
      </c>
      <c r="E57" s="5">
        <v>785</v>
      </c>
      <c r="F57" s="5">
        <v>12035</v>
      </c>
      <c r="G57" s="5">
        <v>89422986.029999986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325</v>
      </c>
      <c r="E59" s="5">
        <v>5</v>
      </c>
      <c r="F59" s="5">
        <v>30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0</v>
      </c>
      <c r="E60" s="5">
        <v>0</v>
      </c>
      <c r="F60" s="5">
        <v>1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692</v>
      </c>
      <c r="E61" s="5">
        <v>4</v>
      </c>
      <c r="F61" s="5">
        <v>0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2138</v>
      </c>
      <c r="E62" s="5">
        <v>94</v>
      </c>
      <c r="F62" s="5">
        <v>1832</v>
      </c>
      <c r="G62" s="5">
        <v>13122869.669999998</v>
      </c>
    </row>
    <row r="63" spans="2:7" x14ac:dyDescent="0.25">
      <c r="B63" s="2" t="s">
        <v>54</v>
      </c>
      <c r="C63" s="2" t="s">
        <v>31</v>
      </c>
      <c r="D63" s="5">
        <v>2874</v>
      </c>
      <c r="E63" s="5">
        <v>56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303</v>
      </c>
      <c r="E65" s="5">
        <v>2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4672</v>
      </c>
      <c r="E66" s="5">
        <v>175</v>
      </c>
      <c r="F66" s="5">
        <v>1442</v>
      </c>
      <c r="G66" s="5">
        <v>18195111.890000001</v>
      </c>
    </row>
    <row r="67" spans="2:7" x14ac:dyDescent="0.25">
      <c r="B67" s="2" t="s">
        <v>34</v>
      </c>
      <c r="C67" s="2" t="s">
        <v>36</v>
      </c>
      <c r="D67" s="5">
        <v>1</v>
      </c>
      <c r="E67" s="5">
        <v>61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1518</v>
      </c>
      <c r="E68" s="5">
        <v>21</v>
      </c>
      <c r="F68" s="5">
        <v>1</v>
      </c>
      <c r="G68" s="5">
        <v>2509</v>
      </c>
    </row>
    <row r="69" spans="2:7" x14ac:dyDescent="0.25">
      <c r="B69" s="2" t="s">
        <v>38</v>
      </c>
      <c r="C69" s="2" t="s">
        <v>59</v>
      </c>
      <c r="D69" s="5">
        <v>477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1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256</v>
      </c>
      <c r="E71" s="5">
        <v>9</v>
      </c>
      <c r="F71" s="5">
        <v>12</v>
      </c>
      <c r="G71" s="5">
        <v>27260</v>
      </c>
    </row>
    <row r="72" spans="2:7" x14ac:dyDescent="0.25">
      <c r="B72" s="2" t="s">
        <v>39</v>
      </c>
      <c r="C72" s="2" t="s">
        <v>62</v>
      </c>
      <c r="D72" s="5">
        <v>2432</v>
      </c>
      <c r="E72" s="5">
        <v>63</v>
      </c>
      <c r="F72" s="5">
        <v>7</v>
      </c>
      <c r="G72" s="5">
        <v>54600</v>
      </c>
    </row>
    <row r="73" spans="2:7" x14ac:dyDescent="0.25">
      <c r="B73" s="2" t="s">
        <v>39</v>
      </c>
      <c r="C73" s="2" t="s">
        <v>41</v>
      </c>
      <c r="D73" s="5">
        <v>421</v>
      </c>
      <c r="E73" s="5">
        <v>1</v>
      </c>
      <c r="F73" s="5">
        <v>477</v>
      </c>
      <c r="G73" s="5">
        <v>3267246.0800000001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17">
        <v>0</v>
      </c>
      <c r="F75" s="17">
        <v>0</v>
      </c>
      <c r="G75" s="17">
        <v>0</v>
      </c>
    </row>
    <row r="76" spans="2:7" x14ac:dyDescent="0.25">
      <c r="B76" s="2" t="s">
        <v>39</v>
      </c>
      <c r="C76" s="2" t="s">
        <v>63</v>
      </c>
      <c r="D76" s="5">
        <v>66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5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31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36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3844</v>
      </c>
      <c r="E80" s="5">
        <v>17</v>
      </c>
      <c r="F80" s="5">
        <v>20</v>
      </c>
      <c r="G80" s="4">
        <v>70230</v>
      </c>
    </row>
    <row r="81" spans="2:12" x14ac:dyDescent="0.25">
      <c r="B81" s="2" t="s">
        <v>46</v>
      </c>
      <c r="C81" s="2" t="s">
        <v>64</v>
      </c>
      <c r="D81" s="5">
        <v>3379</v>
      </c>
      <c r="E81" s="5">
        <v>133</v>
      </c>
      <c r="F81" s="5">
        <v>3539</v>
      </c>
      <c r="G81" s="5">
        <v>42974443</v>
      </c>
    </row>
    <row r="82" spans="2:12" x14ac:dyDescent="0.25">
      <c r="B82" s="2" t="s">
        <v>46</v>
      </c>
      <c r="C82" s="2" t="s">
        <v>58</v>
      </c>
      <c r="D82" s="5">
        <v>1723</v>
      </c>
      <c r="E82" s="5">
        <v>83</v>
      </c>
      <c r="F82" s="5">
        <v>2376</v>
      </c>
      <c r="G82" s="5">
        <v>35979338</v>
      </c>
    </row>
    <row r="83" spans="2:12" x14ac:dyDescent="0.25">
      <c r="B83" s="2" t="s">
        <v>46</v>
      </c>
      <c r="C83" s="2" t="s">
        <v>48</v>
      </c>
      <c r="D83" s="5">
        <v>1001</v>
      </c>
      <c r="E83" s="5">
        <v>34</v>
      </c>
      <c r="F83" s="5">
        <v>12</v>
      </c>
      <c r="G83" s="5">
        <v>6000</v>
      </c>
    </row>
    <row r="84" spans="2:12" x14ac:dyDescent="0.25">
      <c r="B84" s="2" t="s">
        <v>46</v>
      </c>
      <c r="C84" s="2" t="s">
        <v>56</v>
      </c>
      <c r="D84" s="5">
        <v>0</v>
      </c>
      <c r="E84" s="5">
        <v>0</v>
      </c>
      <c r="F84" s="5">
        <v>0</v>
      </c>
      <c r="G84" s="5">
        <v>0</v>
      </c>
    </row>
    <row r="85" spans="2:12" x14ac:dyDescent="0.25">
      <c r="B85" s="2" t="s">
        <v>46</v>
      </c>
      <c r="C85" s="2" t="s">
        <v>57</v>
      </c>
      <c r="D85" s="5">
        <v>303</v>
      </c>
      <c r="E85" s="5">
        <v>113</v>
      </c>
      <c r="F85" s="5">
        <v>0</v>
      </c>
      <c r="G85" s="5">
        <v>0</v>
      </c>
    </row>
    <row r="86" spans="2:12" x14ac:dyDescent="0.25">
      <c r="B86" s="29" t="s">
        <v>50</v>
      </c>
      <c r="C86" s="29"/>
      <c r="D86" s="11">
        <v>70185</v>
      </c>
      <c r="E86" s="11">
        <v>22255</v>
      </c>
      <c r="F86" s="11">
        <v>36697</v>
      </c>
      <c r="G86" s="11">
        <v>446600888.61999995</v>
      </c>
      <c r="H86" s="2"/>
    </row>
    <row r="87" spans="2:12" x14ac:dyDescent="0.25">
      <c r="B87" s="29" t="s">
        <v>52</v>
      </c>
      <c r="C87" s="29"/>
      <c r="D87" s="11">
        <v>139259</v>
      </c>
      <c r="E87" s="11">
        <v>44633</v>
      </c>
      <c r="F87" s="11">
        <v>74090</v>
      </c>
      <c r="G87" s="11">
        <v>1055834958.6799998</v>
      </c>
      <c r="H87" s="2"/>
    </row>
    <row r="88" spans="2:12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2" x14ac:dyDescent="0.25">
      <c r="B90" s="27" t="s">
        <v>82</v>
      </c>
      <c r="C90" s="26"/>
      <c r="D90" s="26"/>
      <c r="E90" s="26"/>
      <c r="F90" s="26"/>
      <c r="G90" s="26"/>
      <c r="H90" s="26"/>
      <c r="I90" s="26"/>
      <c r="J90" s="25"/>
      <c r="K90" s="25"/>
      <c r="L90" s="25"/>
    </row>
    <row r="91" spans="2:12" x14ac:dyDescent="0.25">
      <c r="B91" s="26" t="s">
        <v>79</v>
      </c>
      <c r="C91" s="26"/>
      <c r="D91" s="26"/>
      <c r="E91" s="26"/>
      <c r="F91" s="26"/>
      <c r="G91" s="26"/>
    </row>
  </sheetData>
  <mergeCells count="8">
    <mergeCell ref="B88:L88"/>
    <mergeCell ref="B86:C86"/>
    <mergeCell ref="B87:C87"/>
    <mergeCell ref="B2:G2"/>
    <mergeCell ref="B3:B4"/>
    <mergeCell ref="C3:C4"/>
    <mergeCell ref="D3:F3"/>
    <mergeCell ref="G3:G4"/>
  </mergeCells>
  <pageMargins left="0.7" right="0.7" top="0.75" bottom="0.75" header="0.3" footer="0.3"/>
  <pageSetup paperSize="187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zoomScaleNormal="100" workbookViewId="0">
      <pane xSplit="1" ySplit="4" topLeftCell="B7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2.5703125" style="1" bestFit="1" customWidth="1"/>
    <col min="8" max="16384" width="11.42578125" style="1"/>
  </cols>
  <sheetData>
    <row r="2" spans="2:7" x14ac:dyDescent="0.25">
      <c r="B2" s="30" t="s">
        <v>70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18" t="s">
        <v>4</v>
      </c>
      <c r="E4" s="18" t="s">
        <v>5</v>
      </c>
      <c r="F4" s="18" t="s">
        <v>6</v>
      </c>
      <c r="G4" s="38"/>
    </row>
    <row r="5" spans="2:7" x14ac:dyDescent="0.25">
      <c r="B5" s="2" t="s">
        <v>7</v>
      </c>
      <c r="C5" s="2" t="s">
        <v>8</v>
      </c>
      <c r="D5" s="5">
        <v>36</v>
      </c>
      <c r="E5" s="5">
        <v>0</v>
      </c>
      <c r="F5" s="5">
        <v>9</v>
      </c>
      <c r="G5" s="5">
        <v>0</v>
      </c>
    </row>
    <row r="6" spans="2:7" x14ac:dyDescent="0.25">
      <c r="B6" s="2" t="s">
        <v>7</v>
      </c>
      <c r="C6" s="2" t="s">
        <v>9</v>
      </c>
      <c r="D6" s="5">
        <v>32619</v>
      </c>
      <c r="E6" s="5">
        <v>17091</v>
      </c>
      <c r="F6" s="5">
        <v>2657</v>
      </c>
      <c r="G6" s="5">
        <v>27037661.66</v>
      </c>
    </row>
    <row r="7" spans="2:7" x14ac:dyDescent="0.25">
      <c r="B7" s="2" t="s">
        <v>7</v>
      </c>
      <c r="C7" s="2" t="s">
        <v>10</v>
      </c>
      <c r="D7" s="5">
        <v>409</v>
      </c>
      <c r="E7" s="5">
        <v>290</v>
      </c>
      <c r="F7" s="5">
        <v>7626</v>
      </c>
      <c r="G7" s="5">
        <v>92774968.930000007</v>
      </c>
    </row>
    <row r="8" spans="2:7" x14ac:dyDescent="0.25">
      <c r="B8" s="2" t="s">
        <v>11</v>
      </c>
      <c r="C8" s="2" t="s">
        <v>12</v>
      </c>
      <c r="D8" s="5">
        <v>740</v>
      </c>
      <c r="E8" s="5">
        <v>1104</v>
      </c>
      <c r="F8" s="5">
        <v>2112</v>
      </c>
      <c r="G8" s="5">
        <v>23589164.830000002</v>
      </c>
    </row>
    <row r="9" spans="2:7" x14ac:dyDescent="0.25">
      <c r="B9" s="2" t="s">
        <v>13</v>
      </c>
      <c r="C9" s="2" t="s">
        <v>14</v>
      </c>
      <c r="D9" s="5">
        <v>269</v>
      </c>
      <c r="E9" s="5">
        <v>89</v>
      </c>
      <c r="F9" s="5">
        <v>868</v>
      </c>
      <c r="G9" s="5">
        <v>12666701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429</v>
      </c>
      <c r="E11" s="5">
        <v>66</v>
      </c>
      <c r="F11" s="5">
        <v>1130</v>
      </c>
      <c r="G11" s="5">
        <v>11304496.920000002</v>
      </c>
    </row>
    <row r="12" spans="2:7" x14ac:dyDescent="0.25">
      <c r="B12" s="2" t="s">
        <v>13</v>
      </c>
      <c r="C12" s="2" t="s">
        <v>17</v>
      </c>
      <c r="D12" s="5">
        <v>19</v>
      </c>
      <c r="E12" s="5">
        <v>0</v>
      </c>
      <c r="F12" s="5">
        <v>9</v>
      </c>
      <c r="G12" s="5">
        <v>247496</v>
      </c>
    </row>
    <row r="13" spans="2:7" x14ac:dyDescent="0.25">
      <c r="B13" s="2" t="s">
        <v>18</v>
      </c>
      <c r="C13" s="2" t="s">
        <v>19</v>
      </c>
      <c r="D13" s="5">
        <v>15</v>
      </c>
      <c r="E13" s="5">
        <v>0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6">
        <v>0</v>
      </c>
      <c r="E14" s="6">
        <v>0</v>
      </c>
      <c r="F14" s="6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23</v>
      </c>
      <c r="D16" s="5">
        <v>4088</v>
      </c>
      <c r="E16" s="5">
        <v>535</v>
      </c>
      <c r="F16" s="5">
        <v>11292</v>
      </c>
      <c r="G16" s="5">
        <v>247241067.43999997</v>
      </c>
    </row>
    <row r="17" spans="2:7" x14ac:dyDescent="0.25">
      <c r="B17" s="2" t="s">
        <v>24</v>
      </c>
      <c r="C17" s="2" t="s">
        <v>25</v>
      </c>
      <c r="D17" s="6">
        <v>0</v>
      </c>
      <c r="E17" s="6">
        <v>0</v>
      </c>
      <c r="F17" s="6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0</v>
      </c>
      <c r="E18" s="5">
        <v>0</v>
      </c>
      <c r="F18" s="5">
        <v>0</v>
      </c>
      <c r="G18" s="5">
        <v>0</v>
      </c>
    </row>
    <row r="19" spans="2:7" x14ac:dyDescent="0.25">
      <c r="B19" s="2" t="s">
        <v>27</v>
      </c>
      <c r="C19" s="2" t="s">
        <v>28</v>
      </c>
      <c r="D19" s="5">
        <v>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497</v>
      </c>
      <c r="E20" s="5">
        <v>1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446</v>
      </c>
      <c r="E21" s="5">
        <v>32</v>
      </c>
      <c r="F21" s="5">
        <v>872</v>
      </c>
      <c r="G21" s="5">
        <v>21511240.949999999</v>
      </c>
    </row>
    <row r="22" spans="2:7" x14ac:dyDescent="0.25">
      <c r="B22" s="2" t="s">
        <v>54</v>
      </c>
      <c r="C22" s="2" t="s">
        <v>31</v>
      </c>
      <c r="D22" s="5">
        <v>1912</v>
      </c>
      <c r="E22" s="5">
        <v>85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110</v>
      </c>
      <c r="E24" s="5">
        <v>0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3575</v>
      </c>
      <c r="E25" s="5">
        <v>186</v>
      </c>
      <c r="F25" s="5">
        <v>1227</v>
      </c>
      <c r="G25" s="5">
        <v>14216285.08</v>
      </c>
    </row>
    <row r="26" spans="2:7" x14ac:dyDescent="0.25">
      <c r="B26" s="2" t="s">
        <v>34</v>
      </c>
      <c r="C26" s="2" t="s">
        <v>36</v>
      </c>
      <c r="D26" s="5">
        <v>0</v>
      </c>
      <c r="E26" s="5">
        <v>62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1401</v>
      </c>
      <c r="E27" s="5">
        <v>21</v>
      </c>
      <c r="F27" s="5">
        <v>2</v>
      </c>
      <c r="G27" s="5">
        <v>4750</v>
      </c>
    </row>
    <row r="28" spans="2:7" x14ac:dyDescent="0.25">
      <c r="B28" s="2" t="s">
        <v>38</v>
      </c>
      <c r="C28" s="2" t="s">
        <v>59</v>
      </c>
      <c r="D28" s="5">
        <v>378</v>
      </c>
      <c r="E28" s="5">
        <v>0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0</v>
      </c>
      <c r="E29" s="5">
        <v>0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104</v>
      </c>
      <c r="E30" s="5">
        <v>9</v>
      </c>
      <c r="F30" s="5">
        <v>9</v>
      </c>
      <c r="G30" s="4">
        <v>116590</v>
      </c>
    </row>
    <row r="31" spans="2:7" x14ac:dyDescent="0.25">
      <c r="B31" s="2" t="s">
        <v>39</v>
      </c>
      <c r="C31" s="2" t="s">
        <v>62</v>
      </c>
      <c r="D31" s="5">
        <v>2309</v>
      </c>
      <c r="E31" s="5">
        <v>47</v>
      </c>
      <c r="F31" s="5">
        <v>7</v>
      </c>
      <c r="G31" s="4">
        <v>133620</v>
      </c>
    </row>
    <row r="32" spans="2:7" x14ac:dyDescent="0.25">
      <c r="B32" s="2" t="s">
        <v>39</v>
      </c>
      <c r="C32" s="2" t="s">
        <v>41</v>
      </c>
      <c r="D32" s="5">
        <v>228</v>
      </c>
      <c r="E32" s="5">
        <v>1</v>
      </c>
      <c r="F32" s="5">
        <v>444</v>
      </c>
      <c r="G32" s="4">
        <v>6181630.1100000003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1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41</v>
      </c>
      <c r="E35" s="5">
        <v>0</v>
      </c>
      <c r="F35" s="5">
        <v>0</v>
      </c>
      <c r="G35" s="16">
        <v>0</v>
      </c>
    </row>
    <row r="36" spans="2:7" x14ac:dyDescent="0.25">
      <c r="B36" s="2" t="s">
        <v>39</v>
      </c>
      <c r="C36" s="2" t="s">
        <v>43</v>
      </c>
      <c r="D36" s="5">
        <v>0</v>
      </c>
      <c r="E36" s="5">
        <v>0</v>
      </c>
      <c r="F36" s="5">
        <v>0</v>
      </c>
      <c r="G36" s="16">
        <v>0</v>
      </c>
    </row>
    <row r="37" spans="2:7" x14ac:dyDescent="0.25">
      <c r="B37" s="2" t="s">
        <v>39</v>
      </c>
      <c r="C37" s="2" t="s">
        <v>44</v>
      </c>
      <c r="D37" s="5">
        <v>9</v>
      </c>
      <c r="E37" s="5">
        <v>0</v>
      </c>
      <c r="F37" s="5">
        <v>0</v>
      </c>
      <c r="G37" s="16">
        <v>0</v>
      </c>
    </row>
    <row r="38" spans="2:7" x14ac:dyDescent="0.25">
      <c r="B38" s="2" t="s">
        <v>39</v>
      </c>
      <c r="C38" s="2" t="s">
        <v>45</v>
      </c>
      <c r="D38" s="5">
        <v>25</v>
      </c>
      <c r="E38" s="5">
        <v>0</v>
      </c>
      <c r="F38" s="5">
        <v>0</v>
      </c>
      <c r="G38" s="16">
        <v>0</v>
      </c>
    </row>
    <row r="39" spans="2:7" x14ac:dyDescent="0.25">
      <c r="B39" s="2" t="s">
        <v>46</v>
      </c>
      <c r="C39" s="2" t="s">
        <v>47</v>
      </c>
      <c r="D39" s="5">
        <v>2202</v>
      </c>
      <c r="E39" s="5">
        <v>8</v>
      </c>
      <c r="F39" s="5">
        <v>4</v>
      </c>
      <c r="G39" s="5">
        <v>27000</v>
      </c>
    </row>
    <row r="40" spans="2:7" x14ac:dyDescent="0.25">
      <c r="B40" s="2" t="s">
        <v>46</v>
      </c>
      <c r="C40" s="2" t="s">
        <v>64</v>
      </c>
      <c r="D40" s="5">
        <v>2242</v>
      </c>
      <c r="E40" s="5">
        <v>122</v>
      </c>
      <c r="F40" s="5">
        <v>3009</v>
      </c>
      <c r="G40" s="5">
        <v>31546623</v>
      </c>
    </row>
    <row r="41" spans="2:7" x14ac:dyDescent="0.25">
      <c r="B41" s="2" t="s">
        <v>46</v>
      </c>
      <c r="C41" s="2" t="s">
        <v>58</v>
      </c>
      <c r="D41" s="5">
        <v>1286</v>
      </c>
      <c r="E41" s="5">
        <v>81</v>
      </c>
      <c r="F41" s="5">
        <v>1591</v>
      </c>
      <c r="G41" s="5">
        <v>32099637</v>
      </c>
    </row>
    <row r="42" spans="2:7" x14ac:dyDescent="0.25">
      <c r="B42" s="2" t="s">
        <v>46</v>
      </c>
      <c r="C42" s="2" t="s">
        <v>48</v>
      </c>
      <c r="D42" s="5">
        <v>1677</v>
      </c>
      <c r="E42" s="5">
        <v>36</v>
      </c>
      <c r="F42" s="5">
        <v>10</v>
      </c>
      <c r="G42" s="5">
        <v>12000</v>
      </c>
    </row>
    <row r="43" spans="2:7" x14ac:dyDescent="0.25">
      <c r="B43" s="2" t="s">
        <v>46</v>
      </c>
      <c r="C43" s="2" t="s">
        <v>56</v>
      </c>
      <c r="D43" s="5">
        <v>0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136</v>
      </c>
      <c r="E44" s="5">
        <v>47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f>SUM(D5:D44)</f>
        <v>57203</v>
      </c>
      <c r="E45" s="9">
        <f t="shared" ref="E45:G45" si="0">SUM(E5:E44)</f>
        <v>19913</v>
      </c>
      <c r="F45" s="9">
        <f t="shared" si="0"/>
        <v>32878</v>
      </c>
      <c r="G45" s="9">
        <f t="shared" si="0"/>
        <v>520710932.91999996</v>
      </c>
    </row>
    <row r="46" spans="2:7" x14ac:dyDescent="0.25">
      <c r="B46" s="2" t="s">
        <v>7</v>
      </c>
      <c r="C46" s="2" t="s">
        <v>8</v>
      </c>
      <c r="D46" s="5">
        <v>35</v>
      </c>
      <c r="E46" s="5">
        <v>0</v>
      </c>
      <c r="F46" s="5">
        <v>13</v>
      </c>
      <c r="G46" s="5">
        <v>230780</v>
      </c>
    </row>
    <row r="47" spans="2:7" x14ac:dyDescent="0.25">
      <c r="B47" s="2" t="s">
        <v>7</v>
      </c>
      <c r="C47" s="2" t="s">
        <v>9</v>
      </c>
      <c r="D47" s="5">
        <v>32899</v>
      </c>
      <c r="E47" s="5">
        <v>17168</v>
      </c>
      <c r="F47" s="5">
        <v>2653</v>
      </c>
      <c r="G47" s="5">
        <v>25083089.420000002</v>
      </c>
    </row>
    <row r="48" spans="2:7" x14ac:dyDescent="0.25">
      <c r="B48" s="2" t="s">
        <v>7</v>
      </c>
      <c r="C48" s="2" t="s">
        <v>10</v>
      </c>
      <c r="D48" s="5">
        <v>414</v>
      </c>
      <c r="E48" s="5">
        <v>305</v>
      </c>
      <c r="F48" s="5">
        <v>7085</v>
      </c>
      <c r="G48" s="5">
        <v>126473337.99000001</v>
      </c>
    </row>
    <row r="49" spans="2:7" x14ac:dyDescent="0.25">
      <c r="B49" s="2" t="s">
        <v>11</v>
      </c>
      <c r="C49" s="2" t="s">
        <v>12</v>
      </c>
      <c r="D49" s="5">
        <v>752</v>
      </c>
      <c r="E49" s="5">
        <v>1080</v>
      </c>
      <c r="F49" s="5">
        <v>3394</v>
      </c>
      <c r="G49" s="5">
        <v>56898098.410000004</v>
      </c>
    </row>
    <row r="50" spans="2:7" x14ac:dyDescent="0.25">
      <c r="B50" s="2" t="s">
        <v>13</v>
      </c>
      <c r="C50" s="2" t="s">
        <v>14</v>
      </c>
      <c r="D50" s="5">
        <v>270</v>
      </c>
      <c r="E50" s="5">
        <v>89</v>
      </c>
      <c r="F50" s="5">
        <v>749</v>
      </c>
      <c r="G50" s="5">
        <v>11275813.189999999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0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417</v>
      </c>
      <c r="E52" s="5">
        <v>66</v>
      </c>
      <c r="F52" s="5">
        <v>862</v>
      </c>
      <c r="G52" s="5">
        <v>14389530.799999999</v>
      </c>
    </row>
    <row r="53" spans="2:7" x14ac:dyDescent="0.25">
      <c r="B53" s="2" t="s">
        <v>13</v>
      </c>
      <c r="C53" s="2" t="s">
        <v>17</v>
      </c>
      <c r="D53" s="5">
        <v>19</v>
      </c>
      <c r="E53" s="5">
        <v>0</v>
      </c>
      <c r="F53" s="5">
        <v>18</v>
      </c>
      <c r="G53" s="5">
        <v>134417.5</v>
      </c>
    </row>
    <row r="54" spans="2:7" x14ac:dyDescent="0.25">
      <c r="B54" s="2" t="s">
        <v>18</v>
      </c>
      <c r="C54" s="2" t="s">
        <v>19</v>
      </c>
      <c r="D54" s="5">
        <v>17</v>
      </c>
      <c r="E54" s="5">
        <v>0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0</v>
      </c>
      <c r="E56" s="5">
        <v>0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23</v>
      </c>
      <c r="D57" s="5">
        <v>4204</v>
      </c>
      <c r="E57" s="5">
        <v>543</v>
      </c>
      <c r="F57" s="5">
        <v>10666</v>
      </c>
      <c r="G57" s="5">
        <v>81839730.780000001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0</v>
      </c>
      <c r="E59" s="5">
        <v>0</v>
      </c>
      <c r="F59" s="5">
        <v>0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0</v>
      </c>
      <c r="E60" s="5">
        <v>0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525</v>
      </c>
      <c r="E61" s="5">
        <v>1</v>
      </c>
      <c r="F61" s="5">
        <v>0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479</v>
      </c>
      <c r="E62" s="5">
        <v>35</v>
      </c>
      <c r="F62" s="5">
        <v>746</v>
      </c>
      <c r="G62" s="5">
        <v>5569252.7000000002</v>
      </c>
    </row>
    <row r="63" spans="2:7" x14ac:dyDescent="0.25">
      <c r="B63" s="2" t="s">
        <v>54</v>
      </c>
      <c r="C63" s="2" t="s">
        <v>31</v>
      </c>
      <c r="D63" s="5">
        <v>1942</v>
      </c>
      <c r="E63" s="5">
        <v>80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127</v>
      </c>
      <c r="E65" s="5">
        <v>2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3577</v>
      </c>
      <c r="E66" s="5">
        <v>189</v>
      </c>
      <c r="F66" s="5">
        <v>1768</v>
      </c>
      <c r="G66" s="5">
        <v>21721437.57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62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1413</v>
      </c>
      <c r="E68" s="5">
        <v>21</v>
      </c>
      <c r="F68" s="5">
        <v>3</v>
      </c>
      <c r="G68" s="5">
        <v>51457</v>
      </c>
    </row>
    <row r="69" spans="2:7" x14ac:dyDescent="0.25">
      <c r="B69" s="2" t="s">
        <v>38</v>
      </c>
      <c r="C69" s="2" t="s">
        <v>59</v>
      </c>
      <c r="D69" s="5">
        <v>393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1</v>
      </c>
      <c r="F70" s="5">
        <v>1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119</v>
      </c>
      <c r="E71" s="5">
        <v>8</v>
      </c>
      <c r="F71" s="5">
        <v>12</v>
      </c>
      <c r="G71" s="5">
        <v>10575</v>
      </c>
    </row>
    <row r="72" spans="2:7" x14ac:dyDescent="0.25">
      <c r="B72" s="2" t="s">
        <v>39</v>
      </c>
      <c r="C72" s="2" t="s">
        <v>62</v>
      </c>
      <c r="D72" s="5">
        <v>2339</v>
      </c>
      <c r="E72" s="5">
        <v>47</v>
      </c>
      <c r="F72" s="5">
        <v>6</v>
      </c>
      <c r="G72" s="5">
        <v>24700</v>
      </c>
    </row>
    <row r="73" spans="2:7" x14ac:dyDescent="0.25">
      <c r="B73" s="2" t="s">
        <v>39</v>
      </c>
      <c r="C73" s="2" t="s">
        <v>41</v>
      </c>
      <c r="D73" s="5">
        <v>245</v>
      </c>
      <c r="E73" s="5">
        <v>1</v>
      </c>
      <c r="F73" s="5">
        <v>395</v>
      </c>
      <c r="G73" s="5">
        <v>2884569.73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17">
        <v>0</v>
      </c>
      <c r="F75" s="17">
        <v>0</v>
      </c>
      <c r="G75" s="17">
        <v>0</v>
      </c>
    </row>
    <row r="76" spans="2:7" x14ac:dyDescent="0.25">
      <c r="B76" s="2" t="s">
        <v>39</v>
      </c>
      <c r="C76" s="2" t="s">
        <v>63</v>
      </c>
      <c r="D76" s="5">
        <v>26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0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10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14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2199</v>
      </c>
      <c r="E80" s="5">
        <v>4</v>
      </c>
      <c r="F80" s="5">
        <v>3</v>
      </c>
      <c r="G80" s="4">
        <v>50750</v>
      </c>
    </row>
    <row r="81" spans="2:12" x14ac:dyDescent="0.25">
      <c r="B81" s="2" t="s">
        <v>46</v>
      </c>
      <c r="C81" s="2" t="s">
        <v>64</v>
      </c>
      <c r="D81" s="5">
        <v>2350</v>
      </c>
      <c r="E81" s="5">
        <v>128</v>
      </c>
      <c r="F81" s="5">
        <v>3137</v>
      </c>
      <c r="G81" s="5">
        <v>51131525</v>
      </c>
    </row>
    <row r="82" spans="2:12" x14ac:dyDescent="0.25">
      <c r="B82" s="2" t="s">
        <v>46</v>
      </c>
      <c r="C82" s="2" t="s">
        <v>58</v>
      </c>
      <c r="D82" s="5">
        <v>1234</v>
      </c>
      <c r="E82" s="5">
        <v>84</v>
      </c>
      <c r="F82" s="5">
        <v>2066</v>
      </c>
      <c r="G82" s="5">
        <v>26009483</v>
      </c>
    </row>
    <row r="83" spans="2:12" x14ac:dyDescent="0.25">
      <c r="B83" s="2" t="s">
        <v>46</v>
      </c>
      <c r="C83" s="2" t="s">
        <v>48</v>
      </c>
      <c r="D83" s="5">
        <v>1698</v>
      </c>
      <c r="E83" s="5">
        <v>34</v>
      </c>
      <c r="F83" s="5">
        <v>9</v>
      </c>
      <c r="G83" s="5">
        <v>91610</v>
      </c>
    </row>
    <row r="84" spans="2:12" x14ac:dyDescent="0.25">
      <c r="B84" s="2" t="s">
        <v>46</v>
      </c>
      <c r="C84" s="2" t="s">
        <v>56</v>
      </c>
      <c r="D84" s="5">
        <v>0</v>
      </c>
      <c r="E84" s="5">
        <v>0</v>
      </c>
      <c r="F84" s="5">
        <v>0</v>
      </c>
      <c r="G84" s="5">
        <v>0</v>
      </c>
    </row>
    <row r="85" spans="2:12" x14ac:dyDescent="0.25">
      <c r="B85" s="2" t="s">
        <v>46</v>
      </c>
      <c r="C85" s="2" t="s">
        <v>57</v>
      </c>
      <c r="D85" s="5">
        <v>169</v>
      </c>
      <c r="E85" s="5">
        <v>54</v>
      </c>
      <c r="F85" s="5">
        <v>0</v>
      </c>
      <c r="G85" s="5">
        <v>0</v>
      </c>
    </row>
    <row r="86" spans="2:12" x14ac:dyDescent="0.25">
      <c r="B86" s="29" t="s">
        <v>50</v>
      </c>
      <c r="C86" s="29"/>
      <c r="D86" s="11">
        <f>SUM(D46:D85)</f>
        <v>57886</v>
      </c>
      <c r="E86" s="11">
        <f t="shared" ref="E86:G86" si="1">SUM(E46:E85)</f>
        <v>20002</v>
      </c>
      <c r="F86" s="11">
        <f t="shared" si="1"/>
        <v>33586</v>
      </c>
      <c r="G86" s="11">
        <f t="shared" si="1"/>
        <v>423870158.09000003</v>
      </c>
      <c r="H86" s="2"/>
    </row>
    <row r="87" spans="2:12" x14ac:dyDescent="0.25">
      <c r="B87" s="29" t="s">
        <v>52</v>
      </c>
      <c r="C87" s="29"/>
      <c r="D87" s="11">
        <f>+D86+D45</f>
        <v>115089</v>
      </c>
      <c r="E87" s="11">
        <f t="shared" ref="E87:G87" si="2">+E86+E45</f>
        <v>39915</v>
      </c>
      <c r="F87" s="11">
        <f t="shared" si="2"/>
        <v>66464</v>
      </c>
      <c r="G87" s="11">
        <f t="shared" si="2"/>
        <v>944581091.00999999</v>
      </c>
      <c r="H87" s="2"/>
    </row>
    <row r="88" spans="2:12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2" x14ac:dyDescent="0.25">
      <c r="B90" s="27" t="s">
        <v>82</v>
      </c>
      <c r="C90" s="26"/>
      <c r="D90" s="26"/>
      <c r="E90" s="26"/>
      <c r="F90" s="26"/>
      <c r="G90" s="26"/>
      <c r="H90" s="26"/>
      <c r="I90" s="26"/>
      <c r="J90" s="25"/>
      <c r="K90" s="25"/>
      <c r="L90" s="25"/>
    </row>
    <row r="91" spans="2:12" x14ac:dyDescent="0.25">
      <c r="B91" s="26" t="s">
        <v>79</v>
      </c>
      <c r="C91" s="26"/>
      <c r="D91" s="26"/>
      <c r="E91" s="26"/>
      <c r="F91" s="26"/>
      <c r="G91" s="26"/>
    </row>
  </sheetData>
  <mergeCells count="8">
    <mergeCell ref="B88:L88"/>
    <mergeCell ref="B86:C86"/>
    <mergeCell ref="B87:C87"/>
    <mergeCell ref="B2:G2"/>
    <mergeCell ref="B3:B4"/>
    <mergeCell ref="C3:C4"/>
    <mergeCell ref="D3:F3"/>
    <mergeCell ref="G3:G4"/>
  </mergeCells>
  <pageMargins left="0.7" right="0.7" top="0.75" bottom="0.75" header="0.3" footer="0.3"/>
  <pageSetup paperSize="187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1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 bestFit="1" customWidth="1"/>
    <col min="5" max="5" width="12.28515625" style="1" bestFit="1" customWidth="1"/>
    <col min="6" max="6" width="8.7109375" style="1" bestFit="1" customWidth="1"/>
    <col min="7" max="7" width="14.140625" style="1" bestFit="1" customWidth="1"/>
    <col min="8" max="16384" width="11.42578125" style="1"/>
  </cols>
  <sheetData>
    <row r="2" spans="2:7" x14ac:dyDescent="0.25">
      <c r="B2" s="30" t="s">
        <v>75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21" t="s">
        <v>4</v>
      </c>
      <c r="E4" s="21" t="s">
        <v>5</v>
      </c>
      <c r="F4" s="21" t="s">
        <v>6</v>
      </c>
      <c r="G4" s="38"/>
    </row>
    <row r="5" spans="2:7" x14ac:dyDescent="0.25">
      <c r="B5" s="2" t="s">
        <v>7</v>
      </c>
      <c r="C5" s="2" t="s">
        <v>8</v>
      </c>
      <c r="D5" s="5">
        <v>25</v>
      </c>
      <c r="E5" s="5">
        <v>0</v>
      </c>
      <c r="F5" s="5">
        <v>7</v>
      </c>
      <c r="G5" s="5">
        <v>0</v>
      </c>
    </row>
    <row r="6" spans="2:7" x14ac:dyDescent="0.25">
      <c r="B6" s="2" t="s">
        <v>7</v>
      </c>
      <c r="C6" s="2" t="s">
        <v>9</v>
      </c>
      <c r="D6" s="5">
        <v>38441</v>
      </c>
      <c r="E6" s="5">
        <v>18815</v>
      </c>
      <c r="F6" s="5">
        <v>2968</v>
      </c>
      <c r="G6" s="5">
        <v>30263686.459999997</v>
      </c>
    </row>
    <row r="7" spans="2:7" x14ac:dyDescent="0.25">
      <c r="B7" s="2" t="s">
        <v>7</v>
      </c>
      <c r="C7" s="2" t="s">
        <v>10</v>
      </c>
      <c r="D7" s="5">
        <v>518</v>
      </c>
      <c r="E7" s="5">
        <v>358</v>
      </c>
      <c r="F7" s="5">
        <v>8279</v>
      </c>
      <c r="G7" s="5">
        <v>104254180</v>
      </c>
    </row>
    <row r="8" spans="2:7" x14ac:dyDescent="0.25">
      <c r="B8" s="2" t="s">
        <v>11</v>
      </c>
      <c r="C8" s="2" t="s">
        <v>12</v>
      </c>
      <c r="D8" s="5">
        <v>958</v>
      </c>
      <c r="E8" s="5">
        <v>1169</v>
      </c>
      <c r="F8" s="5">
        <v>2530</v>
      </c>
      <c r="G8" s="5">
        <v>26887895.460000001</v>
      </c>
    </row>
    <row r="9" spans="2:7" x14ac:dyDescent="0.25">
      <c r="B9" s="2" t="s">
        <v>13</v>
      </c>
      <c r="C9" s="2" t="s">
        <v>14</v>
      </c>
      <c r="D9" s="5">
        <v>470</v>
      </c>
      <c r="E9" s="5">
        <v>95</v>
      </c>
      <c r="F9" s="5">
        <v>849</v>
      </c>
      <c r="G9" s="5">
        <v>10482225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920</v>
      </c>
      <c r="E11" s="5">
        <v>68</v>
      </c>
      <c r="F11" s="5">
        <v>1285</v>
      </c>
      <c r="G11" s="5">
        <v>12525261.84</v>
      </c>
    </row>
    <row r="12" spans="2:7" x14ac:dyDescent="0.25">
      <c r="B12" s="2" t="s">
        <v>13</v>
      </c>
      <c r="C12" s="2" t="s">
        <v>17</v>
      </c>
      <c r="D12" s="5">
        <v>40</v>
      </c>
      <c r="E12" s="5">
        <v>0</v>
      </c>
      <c r="F12" s="5">
        <v>14</v>
      </c>
      <c r="G12" s="5">
        <v>311550</v>
      </c>
    </row>
    <row r="13" spans="2:7" x14ac:dyDescent="0.25">
      <c r="B13" s="2" t="s">
        <v>18</v>
      </c>
      <c r="C13" s="2" t="s">
        <v>19</v>
      </c>
      <c r="D13" s="5">
        <v>60</v>
      </c>
      <c r="E13" s="5">
        <v>1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5">
        <v>0</v>
      </c>
      <c r="E14" s="5">
        <v>0</v>
      </c>
      <c r="F14" s="5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71</v>
      </c>
      <c r="D16" s="5">
        <v>10566</v>
      </c>
      <c r="E16" s="5">
        <v>782</v>
      </c>
      <c r="F16" s="5">
        <v>15125</v>
      </c>
      <c r="G16" s="5">
        <v>337233742.13999999</v>
      </c>
    </row>
    <row r="17" spans="2:7" x14ac:dyDescent="0.25">
      <c r="B17" s="2" t="s">
        <v>24</v>
      </c>
      <c r="C17" s="2" t="s">
        <v>25</v>
      </c>
      <c r="D17" s="5">
        <v>0</v>
      </c>
      <c r="E17" s="5">
        <v>0</v>
      </c>
      <c r="F17" s="5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212</v>
      </c>
      <c r="E18" s="5">
        <v>0</v>
      </c>
      <c r="F18" s="5">
        <v>0</v>
      </c>
      <c r="G18" s="5">
        <v>0</v>
      </c>
    </row>
    <row r="19" spans="2:7" x14ac:dyDescent="0.25">
      <c r="B19" s="2" t="s">
        <v>27</v>
      </c>
      <c r="C19" s="2" t="s">
        <v>28</v>
      </c>
      <c r="D19" s="5">
        <v>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472</v>
      </c>
      <c r="E20" s="5">
        <v>0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1358</v>
      </c>
      <c r="E21" s="5">
        <v>62</v>
      </c>
      <c r="F21" s="5">
        <v>1508</v>
      </c>
      <c r="G21" s="5">
        <v>34964402.639999993</v>
      </c>
    </row>
    <row r="22" spans="2:7" x14ac:dyDescent="0.25">
      <c r="B22" s="2" t="s">
        <v>54</v>
      </c>
      <c r="C22" s="2" t="s">
        <v>31</v>
      </c>
      <c r="D22" s="5">
        <v>3745</v>
      </c>
      <c r="E22" s="5">
        <v>109</v>
      </c>
      <c r="F22" s="5">
        <v>1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250</v>
      </c>
      <c r="E24" s="5">
        <v>1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3930</v>
      </c>
      <c r="E25" s="5">
        <v>123</v>
      </c>
      <c r="F25" s="5">
        <v>793</v>
      </c>
      <c r="G25" s="5">
        <v>7558436.1099999994</v>
      </c>
    </row>
    <row r="26" spans="2:7" x14ac:dyDescent="0.25">
      <c r="B26" s="2" t="s">
        <v>34</v>
      </c>
      <c r="C26" s="2" t="s">
        <v>36</v>
      </c>
      <c r="D26" s="5">
        <v>0</v>
      </c>
      <c r="E26" s="5">
        <v>63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1853</v>
      </c>
      <c r="E27" s="5">
        <v>12</v>
      </c>
      <c r="F27" s="5">
        <v>1</v>
      </c>
      <c r="G27" s="5">
        <v>4135</v>
      </c>
    </row>
    <row r="28" spans="2:7" x14ac:dyDescent="0.25">
      <c r="B28" s="2" t="s">
        <v>38</v>
      </c>
      <c r="C28" s="2" t="s">
        <v>59</v>
      </c>
      <c r="D28" s="5">
        <v>473</v>
      </c>
      <c r="E28" s="5">
        <v>0</v>
      </c>
      <c r="F28" s="5">
        <v>0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1</v>
      </c>
      <c r="E29" s="5">
        <v>0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224</v>
      </c>
      <c r="E30" s="5">
        <v>8</v>
      </c>
      <c r="F30" s="5">
        <v>4</v>
      </c>
      <c r="G30" s="5">
        <v>48150</v>
      </c>
    </row>
    <row r="31" spans="2:7" x14ac:dyDescent="0.25">
      <c r="B31" s="2" t="s">
        <v>39</v>
      </c>
      <c r="C31" s="2" t="s">
        <v>62</v>
      </c>
      <c r="D31" s="5">
        <v>2811</v>
      </c>
      <c r="E31" s="5">
        <v>54</v>
      </c>
      <c r="F31" s="5">
        <v>5</v>
      </c>
      <c r="G31" s="5">
        <v>86090</v>
      </c>
    </row>
    <row r="32" spans="2:7" x14ac:dyDescent="0.25">
      <c r="B32" s="2" t="s">
        <v>39</v>
      </c>
      <c r="C32" s="2" t="s">
        <v>41</v>
      </c>
      <c r="D32" s="5">
        <v>382</v>
      </c>
      <c r="E32" s="5">
        <v>1</v>
      </c>
      <c r="F32" s="5">
        <v>437</v>
      </c>
      <c r="G32" s="5">
        <v>6153497.5700000003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69</v>
      </c>
      <c r="E35" s="5">
        <v>0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0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12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30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4225</v>
      </c>
      <c r="E39" s="5">
        <v>25</v>
      </c>
      <c r="F39" s="5">
        <v>18</v>
      </c>
      <c r="G39" s="5">
        <v>19360</v>
      </c>
    </row>
    <row r="40" spans="2:7" x14ac:dyDescent="0.25">
      <c r="B40" s="2" t="s">
        <v>46</v>
      </c>
      <c r="C40" s="2" t="s">
        <v>64</v>
      </c>
      <c r="D40" s="5">
        <v>3521</v>
      </c>
      <c r="E40" s="5">
        <v>127</v>
      </c>
      <c r="F40" s="5">
        <v>3291</v>
      </c>
      <c r="G40" s="5">
        <v>51336210</v>
      </c>
    </row>
    <row r="41" spans="2:7" x14ac:dyDescent="0.25">
      <c r="B41" s="2" t="s">
        <v>46</v>
      </c>
      <c r="C41" s="2" t="s">
        <v>58</v>
      </c>
      <c r="D41" s="5">
        <v>2230</v>
      </c>
      <c r="E41" s="5">
        <v>84</v>
      </c>
      <c r="F41" s="5">
        <v>2244</v>
      </c>
      <c r="G41" s="5">
        <v>25033019</v>
      </c>
    </row>
    <row r="42" spans="2:7" x14ac:dyDescent="0.25">
      <c r="B42" s="2" t="s">
        <v>46</v>
      </c>
      <c r="C42" s="2" t="s">
        <v>48</v>
      </c>
      <c r="D42" s="5">
        <v>1025</v>
      </c>
      <c r="E42" s="5">
        <v>35</v>
      </c>
      <c r="F42" s="5">
        <v>8</v>
      </c>
      <c r="G42" s="5">
        <v>237140</v>
      </c>
    </row>
    <row r="43" spans="2:7" x14ac:dyDescent="0.25">
      <c r="B43" s="2" t="s">
        <v>46</v>
      </c>
      <c r="C43" s="2" t="s">
        <v>56</v>
      </c>
      <c r="D43" s="5">
        <v>0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91</v>
      </c>
      <c r="E44" s="5">
        <v>47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78912</v>
      </c>
      <c r="E45" s="9">
        <v>22039</v>
      </c>
      <c r="F45" s="9">
        <v>39367</v>
      </c>
      <c r="G45" s="9">
        <v>647398981.22000003</v>
      </c>
    </row>
    <row r="46" spans="2:7" x14ac:dyDescent="0.25">
      <c r="B46" s="2" t="s">
        <v>7</v>
      </c>
      <c r="C46" s="2" t="s">
        <v>8</v>
      </c>
      <c r="D46" s="5">
        <v>25</v>
      </c>
      <c r="E46" s="5">
        <v>0</v>
      </c>
      <c r="F46" s="5">
        <v>5</v>
      </c>
      <c r="G46" s="5">
        <v>94180</v>
      </c>
    </row>
    <row r="47" spans="2:7" x14ac:dyDescent="0.25">
      <c r="B47" s="2" t="s">
        <v>7</v>
      </c>
      <c r="C47" s="2" t="s">
        <v>9</v>
      </c>
      <c r="D47" s="5">
        <v>38723</v>
      </c>
      <c r="E47" s="5">
        <v>18868</v>
      </c>
      <c r="F47" s="5">
        <v>2919</v>
      </c>
      <c r="G47" s="5">
        <v>25604994.200000003</v>
      </c>
    </row>
    <row r="48" spans="2:7" x14ac:dyDescent="0.25">
      <c r="B48" s="2" t="s">
        <v>7</v>
      </c>
      <c r="C48" s="2" t="s">
        <v>10</v>
      </c>
      <c r="D48" s="5">
        <v>494</v>
      </c>
      <c r="E48" s="5">
        <v>344</v>
      </c>
      <c r="F48" s="5">
        <v>7400</v>
      </c>
      <c r="G48" s="5">
        <v>133407383.89</v>
      </c>
    </row>
    <row r="49" spans="2:7" x14ac:dyDescent="0.25">
      <c r="B49" s="2" t="s">
        <v>11</v>
      </c>
      <c r="C49" s="2" t="s">
        <v>12</v>
      </c>
      <c r="D49" s="5">
        <v>1012</v>
      </c>
      <c r="E49" s="5">
        <v>1193</v>
      </c>
      <c r="F49" s="5">
        <v>3315</v>
      </c>
      <c r="G49" s="5">
        <v>52533267.270000003</v>
      </c>
    </row>
    <row r="50" spans="2:7" x14ac:dyDescent="0.25">
      <c r="B50" s="2" t="s">
        <v>13</v>
      </c>
      <c r="C50" s="2" t="s">
        <v>14</v>
      </c>
      <c r="D50" s="5">
        <v>411</v>
      </c>
      <c r="E50" s="5">
        <v>95</v>
      </c>
      <c r="F50" s="5">
        <v>855</v>
      </c>
      <c r="G50" s="5">
        <v>13462097.800000001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0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874</v>
      </c>
      <c r="E52" s="5">
        <v>76</v>
      </c>
      <c r="F52" s="5">
        <v>1014</v>
      </c>
      <c r="G52" s="5">
        <v>15788440.550000001</v>
      </c>
    </row>
    <row r="53" spans="2:7" x14ac:dyDescent="0.25">
      <c r="B53" s="2" t="s">
        <v>13</v>
      </c>
      <c r="C53" s="2" t="s">
        <v>17</v>
      </c>
      <c r="D53" s="5">
        <v>60</v>
      </c>
      <c r="E53" s="5">
        <v>0</v>
      </c>
      <c r="F53" s="5">
        <v>2</v>
      </c>
      <c r="G53" s="5">
        <v>51290</v>
      </c>
    </row>
    <row r="54" spans="2:7" x14ac:dyDescent="0.25">
      <c r="B54" s="2" t="s">
        <v>18</v>
      </c>
      <c r="C54" s="2" t="s">
        <v>19</v>
      </c>
      <c r="D54" s="5">
        <v>68</v>
      </c>
      <c r="E54" s="5">
        <v>1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1</v>
      </c>
      <c r="E56" s="5">
        <v>0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71</v>
      </c>
      <c r="D57" s="5">
        <v>10201</v>
      </c>
      <c r="E57" s="5">
        <v>768</v>
      </c>
      <c r="F57" s="5">
        <v>14100</v>
      </c>
      <c r="G57" s="5">
        <v>102560993.01000001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234</v>
      </c>
      <c r="E59" s="5">
        <v>0</v>
      </c>
      <c r="F59" s="5">
        <v>6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0</v>
      </c>
      <c r="E60" s="5">
        <v>0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620</v>
      </c>
      <c r="E61" s="5">
        <v>0</v>
      </c>
      <c r="F61" s="5">
        <v>0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1127</v>
      </c>
      <c r="E62" s="5">
        <v>64</v>
      </c>
      <c r="F62" s="5">
        <v>1440</v>
      </c>
      <c r="G62" s="5">
        <v>11969102.670000002</v>
      </c>
    </row>
    <row r="63" spans="2:7" x14ac:dyDescent="0.25">
      <c r="B63" s="2" t="s">
        <v>54</v>
      </c>
      <c r="C63" s="2" t="s">
        <v>31</v>
      </c>
      <c r="D63" s="5">
        <v>3427</v>
      </c>
      <c r="E63" s="5">
        <v>109</v>
      </c>
      <c r="F63" s="5">
        <v>1</v>
      </c>
      <c r="G63" s="5">
        <v>27566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378</v>
      </c>
      <c r="E65" s="5">
        <v>2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4211</v>
      </c>
      <c r="E66" s="5">
        <v>119</v>
      </c>
      <c r="F66" s="5">
        <v>1036</v>
      </c>
      <c r="G66" s="5">
        <v>13177799.25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63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1898</v>
      </c>
      <c r="E68" s="5">
        <v>11</v>
      </c>
      <c r="F68" s="5">
        <v>13</v>
      </c>
      <c r="G68" s="5">
        <v>229804</v>
      </c>
    </row>
    <row r="69" spans="2:7" x14ac:dyDescent="0.25">
      <c r="B69" s="2" t="s">
        <v>38</v>
      </c>
      <c r="C69" s="2" t="s">
        <v>59</v>
      </c>
      <c r="D69" s="5">
        <v>491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0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232</v>
      </c>
      <c r="E71" s="5">
        <v>10</v>
      </c>
      <c r="F71" s="5">
        <v>6</v>
      </c>
      <c r="G71" s="5">
        <v>9000</v>
      </c>
    </row>
    <row r="72" spans="2:7" x14ac:dyDescent="0.25">
      <c r="B72" s="2" t="s">
        <v>39</v>
      </c>
      <c r="C72" s="2" t="s">
        <v>62</v>
      </c>
      <c r="D72" s="5">
        <v>2824</v>
      </c>
      <c r="E72" s="5">
        <v>54</v>
      </c>
      <c r="F72" s="5">
        <v>6</v>
      </c>
      <c r="G72" s="5">
        <v>31900</v>
      </c>
    </row>
    <row r="73" spans="2:7" x14ac:dyDescent="0.25">
      <c r="B73" s="2" t="s">
        <v>39</v>
      </c>
      <c r="C73" s="2" t="s">
        <v>41</v>
      </c>
      <c r="D73" s="5">
        <v>402</v>
      </c>
      <c r="E73" s="5">
        <v>1</v>
      </c>
      <c r="F73" s="5">
        <v>454</v>
      </c>
      <c r="G73" s="5">
        <v>3374344.29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69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1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18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22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4223</v>
      </c>
      <c r="E80" s="5">
        <v>9</v>
      </c>
      <c r="F80" s="5">
        <v>4</v>
      </c>
      <c r="G80" s="5">
        <v>0</v>
      </c>
    </row>
    <row r="81" spans="2:12" x14ac:dyDescent="0.25">
      <c r="B81" s="2" t="s">
        <v>46</v>
      </c>
      <c r="C81" s="2" t="s">
        <v>64</v>
      </c>
      <c r="D81" s="5">
        <v>3672</v>
      </c>
      <c r="E81" s="5">
        <v>127</v>
      </c>
      <c r="F81" s="5">
        <v>3130</v>
      </c>
      <c r="G81" s="5">
        <v>37492383</v>
      </c>
    </row>
    <row r="82" spans="2:12" x14ac:dyDescent="0.25">
      <c r="B82" s="2" t="s">
        <v>46</v>
      </c>
      <c r="C82" s="2" t="s">
        <v>58</v>
      </c>
      <c r="D82" s="5">
        <v>2007</v>
      </c>
      <c r="E82" s="5">
        <v>79</v>
      </c>
      <c r="F82" s="5">
        <v>1958</v>
      </c>
      <c r="G82" s="5">
        <v>34155685</v>
      </c>
    </row>
    <row r="83" spans="2:12" x14ac:dyDescent="0.25">
      <c r="B83" s="2" t="s">
        <v>46</v>
      </c>
      <c r="C83" s="2" t="s">
        <v>48</v>
      </c>
      <c r="D83" s="5">
        <v>1039</v>
      </c>
      <c r="E83" s="5">
        <v>36</v>
      </c>
      <c r="F83" s="5">
        <v>10</v>
      </c>
      <c r="G83" s="5">
        <v>0</v>
      </c>
    </row>
    <row r="84" spans="2:12" x14ac:dyDescent="0.25">
      <c r="B84" s="2" t="s">
        <v>46</v>
      </c>
      <c r="C84" s="2" t="s">
        <v>56</v>
      </c>
      <c r="D84" s="5">
        <v>0</v>
      </c>
      <c r="E84" s="5">
        <v>0</v>
      </c>
      <c r="F84" s="5">
        <v>0</v>
      </c>
      <c r="G84" s="5">
        <v>0</v>
      </c>
    </row>
    <row r="85" spans="2:12" x14ac:dyDescent="0.25">
      <c r="B85" s="2" t="s">
        <v>46</v>
      </c>
      <c r="C85" s="2" t="s">
        <v>57</v>
      </c>
      <c r="D85" s="5">
        <v>104</v>
      </c>
      <c r="E85" s="5">
        <v>62</v>
      </c>
      <c r="F85" s="5">
        <v>0</v>
      </c>
      <c r="G85" s="5">
        <v>0</v>
      </c>
    </row>
    <row r="86" spans="2:12" x14ac:dyDescent="0.25">
      <c r="B86" s="29" t="s">
        <v>50</v>
      </c>
      <c r="C86" s="29"/>
      <c r="D86" s="11">
        <v>78868</v>
      </c>
      <c r="E86" s="11">
        <v>22091</v>
      </c>
      <c r="F86" s="11">
        <v>37674</v>
      </c>
      <c r="G86" s="11">
        <v>443970230.93000007</v>
      </c>
    </row>
    <row r="87" spans="2:12" x14ac:dyDescent="0.25">
      <c r="B87" s="29" t="s">
        <v>52</v>
      </c>
      <c r="C87" s="29"/>
      <c r="D87" s="11">
        <v>157780</v>
      </c>
      <c r="E87" s="11">
        <v>44130</v>
      </c>
      <c r="F87" s="11">
        <v>77041</v>
      </c>
      <c r="G87" s="11">
        <v>1091369212.1500001</v>
      </c>
    </row>
    <row r="88" spans="2:12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2" x14ac:dyDescent="0.25">
      <c r="B90" s="27" t="s">
        <v>82</v>
      </c>
      <c r="C90" s="26"/>
      <c r="D90" s="26"/>
      <c r="E90" s="26"/>
      <c r="F90" s="26"/>
      <c r="G90" s="26"/>
      <c r="H90" s="26"/>
      <c r="I90" s="26"/>
      <c r="J90" s="25"/>
      <c r="K90" s="25"/>
      <c r="L90" s="25"/>
    </row>
    <row r="91" spans="2:12" x14ac:dyDescent="0.25">
      <c r="B91" s="26" t="s">
        <v>79</v>
      </c>
      <c r="C91" s="26"/>
      <c r="D91" s="26"/>
      <c r="E91" s="26"/>
      <c r="F91" s="26"/>
      <c r="G91" s="26"/>
    </row>
  </sheetData>
  <mergeCells count="8">
    <mergeCell ref="B88:L88"/>
    <mergeCell ref="B86:C86"/>
    <mergeCell ref="B87:C87"/>
    <mergeCell ref="B2:G2"/>
    <mergeCell ref="B3:B4"/>
    <mergeCell ref="C3:C4"/>
    <mergeCell ref="D3:F3"/>
    <mergeCell ref="G3:G4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1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/>
    <col min="5" max="5" width="12.28515625" style="1" bestFit="1" customWidth="1"/>
    <col min="6" max="6" width="8.7109375" style="1" bestFit="1" customWidth="1"/>
    <col min="7" max="7" width="13.28515625" style="1" bestFit="1" customWidth="1"/>
    <col min="8" max="16384" width="11.42578125" style="1"/>
  </cols>
  <sheetData>
    <row r="2" spans="2:7" x14ac:dyDescent="0.25">
      <c r="B2" s="30" t="s">
        <v>72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21" t="s">
        <v>4</v>
      </c>
      <c r="E4" s="21" t="s">
        <v>5</v>
      </c>
      <c r="F4" s="21" t="s">
        <v>6</v>
      </c>
      <c r="G4" s="38"/>
    </row>
    <row r="5" spans="2:7" x14ac:dyDescent="0.25">
      <c r="B5" s="2" t="s">
        <v>7</v>
      </c>
      <c r="C5" s="2" t="s">
        <v>8</v>
      </c>
      <c r="D5" s="5">
        <v>52</v>
      </c>
      <c r="E5" s="5">
        <v>0</v>
      </c>
      <c r="F5" s="5">
        <v>12</v>
      </c>
      <c r="G5" s="5">
        <v>132</v>
      </c>
    </row>
    <row r="6" spans="2:7" x14ac:dyDescent="0.25">
      <c r="B6" s="2" t="s">
        <v>7</v>
      </c>
      <c r="C6" s="2" t="s">
        <v>9</v>
      </c>
      <c r="D6" s="5">
        <v>34817</v>
      </c>
      <c r="E6" s="5">
        <v>17486</v>
      </c>
      <c r="F6" s="5">
        <v>3045</v>
      </c>
      <c r="G6" s="5">
        <v>117426</v>
      </c>
    </row>
    <row r="7" spans="2:7" x14ac:dyDescent="0.25">
      <c r="B7" s="2" t="s">
        <v>7</v>
      </c>
      <c r="C7" s="2" t="s">
        <v>10</v>
      </c>
      <c r="D7" s="5">
        <v>480</v>
      </c>
      <c r="E7" s="5">
        <v>315</v>
      </c>
      <c r="F7" s="5">
        <v>7920</v>
      </c>
      <c r="G7" s="5">
        <v>1682</v>
      </c>
    </row>
    <row r="8" spans="2:7" x14ac:dyDescent="0.25">
      <c r="B8" s="2" t="s">
        <v>11</v>
      </c>
      <c r="C8" s="2" t="s">
        <v>12</v>
      </c>
      <c r="D8" s="5">
        <v>707</v>
      </c>
      <c r="E8" s="5">
        <v>1099</v>
      </c>
      <c r="F8" s="5">
        <v>2856</v>
      </c>
      <c r="G8" s="5">
        <v>1978</v>
      </c>
    </row>
    <row r="9" spans="2:7" x14ac:dyDescent="0.25">
      <c r="B9" s="2" t="s">
        <v>13</v>
      </c>
      <c r="C9" s="2" t="s">
        <v>14</v>
      </c>
      <c r="D9" s="5">
        <v>269</v>
      </c>
      <c r="E9" s="5">
        <v>89</v>
      </c>
      <c r="F9" s="5">
        <v>941</v>
      </c>
      <c r="G9" s="5">
        <v>718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4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541</v>
      </c>
      <c r="E11" s="5">
        <v>79</v>
      </c>
      <c r="F11" s="5">
        <v>1053</v>
      </c>
      <c r="G11" s="5">
        <v>1392</v>
      </c>
    </row>
    <row r="12" spans="2:7" x14ac:dyDescent="0.25">
      <c r="B12" s="2" t="s">
        <v>13</v>
      </c>
      <c r="C12" s="2" t="s">
        <v>17</v>
      </c>
      <c r="D12" s="5">
        <v>42</v>
      </c>
      <c r="E12" s="5">
        <v>3</v>
      </c>
      <c r="F12" s="5">
        <v>46</v>
      </c>
      <c r="G12" s="5">
        <v>116</v>
      </c>
    </row>
    <row r="13" spans="2:7" x14ac:dyDescent="0.25">
      <c r="B13" s="2" t="s">
        <v>18</v>
      </c>
      <c r="C13" s="2" t="s">
        <v>19</v>
      </c>
      <c r="D13" s="5">
        <v>67</v>
      </c>
      <c r="E13" s="5">
        <v>2</v>
      </c>
      <c r="F13" s="5">
        <v>0</v>
      </c>
      <c r="G13" s="5">
        <v>153</v>
      </c>
    </row>
    <row r="14" spans="2:7" x14ac:dyDescent="0.25">
      <c r="B14" s="2" t="s">
        <v>18</v>
      </c>
      <c r="C14" s="2" t="s">
        <v>20</v>
      </c>
      <c r="D14" s="5">
        <v>0</v>
      </c>
      <c r="E14" s="5">
        <v>0</v>
      </c>
      <c r="F14" s="5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71</v>
      </c>
      <c r="D16" s="5">
        <v>7993</v>
      </c>
      <c r="E16" s="5">
        <v>748</v>
      </c>
      <c r="F16" s="5">
        <v>13813</v>
      </c>
      <c r="G16" s="5">
        <v>23311</v>
      </c>
    </row>
    <row r="17" spans="2:7" x14ac:dyDescent="0.25">
      <c r="B17" s="2" t="s">
        <v>24</v>
      </c>
      <c r="C17" s="2" t="s">
        <v>25</v>
      </c>
      <c r="D17" s="5">
        <v>0</v>
      </c>
      <c r="E17" s="5">
        <v>0</v>
      </c>
      <c r="F17" s="5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267</v>
      </c>
      <c r="E18" s="5">
        <v>3</v>
      </c>
      <c r="F18" s="5">
        <v>4</v>
      </c>
      <c r="G18" s="5">
        <v>782</v>
      </c>
    </row>
    <row r="19" spans="2:7" x14ac:dyDescent="0.25">
      <c r="B19" s="2" t="s">
        <v>27</v>
      </c>
      <c r="C19" s="2" t="s">
        <v>28</v>
      </c>
      <c r="D19" s="5">
        <v>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484</v>
      </c>
      <c r="E20" s="5">
        <v>0</v>
      </c>
      <c r="F20" s="5">
        <v>0</v>
      </c>
      <c r="G20" s="5">
        <v>1439</v>
      </c>
    </row>
    <row r="21" spans="2:7" x14ac:dyDescent="0.25">
      <c r="B21" s="2" t="s">
        <v>54</v>
      </c>
      <c r="C21" s="2" t="s">
        <v>30</v>
      </c>
      <c r="D21" s="5">
        <v>1358</v>
      </c>
      <c r="E21" s="5">
        <v>74</v>
      </c>
      <c r="F21" s="5">
        <v>2452</v>
      </c>
      <c r="G21" s="5">
        <v>3943</v>
      </c>
    </row>
    <row r="22" spans="2:7" x14ac:dyDescent="0.25">
      <c r="B22" s="2" t="s">
        <v>54</v>
      </c>
      <c r="C22" s="2" t="s">
        <v>31</v>
      </c>
      <c r="D22" s="5">
        <v>2636</v>
      </c>
      <c r="E22" s="5">
        <v>120</v>
      </c>
      <c r="F22" s="5">
        <v>0</v>
      </c>
      <c r="G22" s="5">
        <v>7953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183</v>
      </c>
      <c r="E24" s="5">
        <v>2</v>
      </c>
      <c r="F24" s="5">
        <v>0</v>
      </c>
      <c r="G24" s="5">
        <v>562</v>
      </c>
    </row>
    <row r="25" spans="2:7" x14ac:dyDescent="0.25">
      <c r="B25" s="2" t="s">
        <v>34</v>
      </c>
      <c r="C25" s="2" t="s">
        <v>35</v>
      </c>
      <c r="D25" s="5">
        <v>2396</v>
      </c>
      <c r="E25" s="5">
        <v>62</v>
      </c>
      <c r="F25" s="5">
        <v>77</v>
      </c>
      <c r="G25" s="5">
        <v>6868</v>
      </c>
    </row>
    <row r="26" spans="2:7" x14ac:dyDescent="0.25">
      <c r="B26" s="2" t="s">
        <v>34</v>
      </c>
      <c r="C26" s="2" t="s">
        <v>36</v>
      </c>
      <c r="D26" s="5">
        <v>0</v>
      </c>
      <c r="E26" s="5">
        <v>61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1324</v>
      </c>
      <c r="E27" s="5">
        <v>5</v>
      </c>
      <c r="F27" s="5">
        <v>25</v>
      </c>
      <c r="G27" s="5">
        <v>3721</v>
      </c>
    </row>
    <row r="28" spans="2:7" x14ac:dyDescent="0.25">
      <c r="B28" s="2" t="s">
        <v>38</v>
      </c>
      <c r="C28" s="2" t="s">
        <v>59</v>
      </c>
      <c r="D28" s="5">
        <v>388</v>
      </c>
      <c r="E28" s="5">
        <v>1</v>
      </c>
      <c r="F28" s="5">
        <v>0</v>
      </c>
      <c r="G28" s="5">
        <v>978</v>
      </c>
    </row>
    <row r="29" spans="2:7" x14ac:dyDescent="0.25">
      <c r="B29" s="2" t="s">
        <v>34</v>
      </c>
      <c r="C29" s="2" t="s">
        <v>60</v>
      </c>
      <c r="D29" s="5">
        <v>0</v>
      </c>
      <c r="E29" s="5">
        <v>1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195</v>
      </c>
      <c r="E30" s="5">
        <v>9</v>
      </c>
      <c r="F30" s="5">
        <v>4</v>
      </c>
      <c r="G30" s="5">
        <v>573</v>
      </c>
    </row>
    <row r="31" spans="2:7" x14ac:dyDescent="0.25">
      <c r="B31" s="2" t="s">
        <v>39</v>
      </c>
      <c r="C31" s="2" t="s">
        <v>62</v>
      </c>
      <c r="D31" s="5">
        <v>2437</v>
      </c>
      <c r="E31" s="5">
        <v>56</v>
      </c>
      <c r="F31" s="5">
        <v>5</v>
      </c>
      <c r="G31" s="5">
        <v>5881</v>
      </c>
    </row>
    <row r="32" spans="2:7" x14ac:dyDescent="0.25">
      <c r="B32" s="2" t="s">
        <v>39</v>
      </c>
      <c r="C32" s="2" t="s">
        <v>41</v>
      </c>
      <c r="D32" s="5">
        <v>334</v>
      </c>
      <c r="E32" s="5">
        <v>0</v>
      </c>
      <c r="F32" s="5">
        <v>553</v>
      </c>
      <c r="G32" s="5">
        <v>884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92</v>
      </c>
      <c r="E35" s="5">
        <v>0</v>
      </c>
      <c r="F35" s="5">
        <v>0</v>
      </c>
      <c r="G35" s="5">
        <v>232</v>
      </c>
    </row>
    <row r="36" spans="2:7" x14ac:dyDescent="0.25">
      <c r="B36" s="2" t="s">
        <v>39</v>
      </c>
      <c r="C36" s="2" t="s">
        <v>43</v>
      </c>
      <c r="D36" s="5">
        <v>1</v>
      </c>
      <c r="E36" s="5">
        <v>0</v>
      </c>
      <c r="F36" s="5">
        <v>0</v>
      </c>
      <c r="G36" s="5">
        <v>5</v>
      </c>
    </row>
    <row r="37" spans="2:7" x14ac:dyDescent="0.25">
      <c r="B37" s="2" t="s">
        <v>39</v>
      </c>
      <c r="C37" s="2" t="s">
        <v>44</v>
      </c>
      <c r="D37" s="5">
        <v>12</v>
      </c>
      <c r="E37" s="5">
        <v>0</v>
      </c>
      <c r="F37" s="5">
        <v>0</v>
      </c>
      <c r="G37" s="5">
        <v>32</v>
      </c>
    </row>
    <row r="38" spans="2:7" x14ac:dyDescent="0.25">
      <c r="B38" s="2" t="s">
        <v>39</v>
      </c>
      <c r="C38" s="2" t="s">
        <v>45</v>
      </c>
      <c r="D38" s="5">
        <v>32</v>
      </c>
      <c r="E38" s="5">
        <v>0</v>
      </c>
      <c r="F38" s="5">
        <v>0</v>
      </c>
      <c r="G38" s="5">
        <v>92</v>
      </c>
    </row>
    <row r="39" spans="2:7" x14ac:dyDescent="0.25">
      <c r="B39" s="2" t="s">
        <v>46</v>
      </c>
      <c r="C39" s="2" t="s">
        <v>47</v>
      </c>
      <c r="D39" s="5">
        <v>2960</v>
      </c>
      <c r="E39" s="5">
        <v>43</v>
      </c>
      <c r="F39" s="5">
        <v>5</v>
      </c>
      <c r="G39" s="5">
        <v>27190</v>
      </c>
    </row>
    <row r="40" spans="2:7" x14ac:dyDescent="0.25">
      <c r="B40" s="2" t="s">
        <v>46</v>
      </c>
      <c r="C40" s="2" t="s">
        <v>64</v>
      </c>
      <c r="D40" s="5">
        <v>3121</v>
      </c>
      <c r="E40" s="5">
        <v>137</v>
      </c>
      <c r="F40" s="5">
        <v>3606</v>
      </c>
      <c r="G40" s="5">
        <v>58650453</v>
      </c>
    </row>
    <row r="41" spans="2:7" x14ac:dyDescent="0.25">
      <c r="B41" s="2" t="s">
        <v>46</v>
      </c>
      <c r="C41" s="2" t="s">
        <v>58</v>
      </c>
      <c r="D41" s="5">
        <v>2222</v>
      </c>
      <c r="E41" s="5">
        <v>87</v>
      </c>
      <c r="F41" s="5">
        <v>2602</v>
      </c>
      <c r="G41" s="5">
        <v>37951313</v>
      </c>
    </row>
    <row r="42" spans="2:7" x14ac:dyDescent="0.25">
      <c r="B42" s="2" t="s">
        <v>46</v>
      </c>
      <c r="C42" s="2" t="s">
        <v>48</v>
      </c>
      <c r="D42" s="5">
        <v>1280</v>
      </c>
      <c r="E42" s="5">
        <v>22</v>
      </c>
      <c r="F42" s="5">
        <v>21</v>
      </c>
      <c r="G42" s="5">
        <v>344130</v>
      </c>
    </row>
    <row r="43" spans="2:7" x14ac:dyDescent="0.25">
      <c r="B43" s="2" t="s">
        <v>46</v>
      </c>
      <c r="C43" s="2" t="s">
        <v>56</v>
      </c>
      <c r="D43" s="5">
        <v>0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233</v>
      </c>
      <c r="E44" s="5">
        <v>68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66923</v>
      </c>
      <c r="E45" s="9">
        <v>20572</v>
      </c>
      <c r="F45" s="9">
        <v>39044</v>
      </c>
      <c r="G45" s="9">
        <v>97153939</v>
      </c>
    </row>
    <row r="46" spans="2:7" x14ac:dyDescent="0.25">
      <c r="B46" s="2" t="s">
        <v>7</v>
      </c>
      <c r="C46" s="2" t="s">
        <v>8</v>
      </c>
      <c r="D46" s="5">
        <v>47</v>
      </c>
      <c r="E46" s="5">
        <v>0</v>
      </c>
      <c r="F46" s="5">
        <v>12</v>
      </c>
      <c r="G46" s="5">
        <v>182360</v>
      </c>
    </row>
    <row r="47" spans="2:7" x14ac:dyDescent="0.25">
      <c r="B47" s="2" t="s">
        <v>7</v>
      </c>
      <c r="C47" s="2" t="s">
        <v>9</v>
      </c>
      <c r="D47" s="5">
        <v>35748</v>
      </c>
      <c r="E47" s="5">
        <v>17571</v>
      </c>
      <c r="F47" s="5">
        <v>2938</v>
      </c>
      <c r="G47" s="5">
        <v>23414816.829999998</v>
      </c>
    </row>
    <row r="48" spans="2:7" x14ac:dyDescent="0.25">
      <c r="B48" s="2" t="s">
        <v>7</v>
      </c>
      <c r="C48" s="2" t="s">
        <v>10</v>
      </c>
      <c r="D48" s="5">
        <v>504</v>
      </c>
      <c r="E48" s="5">
        <v>303</v>
      </c>
      <c r="F48" s="5">
        <v>7710</v>
      </c>
      <c r="G48" s="5">
        <v>141547932.78</v>
      </c>
    </row>
    <row r="49" spans="2:7" x14ac:dyDescent="0.25">
      <c r="B49" s="2" t="s">
        <v>11</v>
      </c>
      <c r="C49" s="2" t="s">
        <v>12</v>
      </c>
      <c r="D49" s="5">
        <v>737</v>
      </c>
      <c r="E49" s="5">
        <v>1119</v>
      </c>
      <c r="F49" s="5">
        <v>3862</v>
      </c>
      <c r="G49" s="5">
        <v>65467146.130000003</v>
      </c>
    </row>
    <row r="50" spans="2:7" x14ac:dyDescent="0.25">
      <c r="B50" s="2" t="s">
        <v>13</v>
      </c>
      <c r="C50" s="2" t="s">
        <v>14</v>
      </c>
      <c r="D50" s="5">
        <v>286</v>
      </c>
      <c r="E50" s="5">
        <v>87</v>
      </c>
      <c r="F50" s="5">
        <v>727</v>
      </c>
      <c r="G50" s="5">
        <v>9951595.3900000006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0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591</v>
      </c>
      <c r="E52" s="5">
        <v>79</v>
      </c>
      <c r="F52" s="5">
        <v>942</v>
      </c>
      <c r="G52" s="5">
        <v>13981282.540000001</v>
      </c>
    </row>
    <row r="53" spans="2:7" x14ac:dyDescent="0.25">
      <c r="B53" s="2" t="s">
        <v>13</v>
      </c>
      <c r="C53" s="2" t="s">
        <v>17</v>
      </c>
      <c r="D53" s="5">
        <v>45</v>
      </c>
      <c r="E53" s="5">
        <v>3</v>
      </c>
      <c r="F53" s="5">
        <v>21</v>
      </c>
      <c r="G53" s="5">
        <v>524530.5</v>
      </c>
    </row>
    <row r="54" spans="2:7" x14ac:dyDescent="0.25">
      <c r="B54" s="2" t="s">
        <v>18</v>
      </c>
      <c r="C54" s="2" t="s">
        <v>19</v>
      </c>
      <c r="D54" s="5">
        <v>78</v>
      </c>
      <c r="E54" s="5">
        <v>2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0</v>
      </c>
      <c r="E56" s="5">
        <v>0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71</v>
      </c>
      <c r="D57" s="5">
        <v>7920</v>
      </c>
      <c r="E57" s="5">
        <v>752</v>
      </c>
      <c r="F57" s="5">
        <v>13780</v>
      </c>
      <c r="G57" s="5">
        <v>100852976.92999998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304</v>
      </c>
      <c r="E59" s="5">
        <v>3</v>
      </c>
      <c r="F59" s="5">
        <v>49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0</v>
      </c>
      <c r="E60" s="5">
        <v>0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566</v>
      </c>
      <c r="E61" s="5">
        <v>0</v>
      </c>
      <c r="F61" s="5">
        <v>1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1284</v>
      </c>
      <c r="E62" s="5">
        <v>75</v>
      </c>
      <c r="F62" s="5">
        <v>2763</v>
      </c>
      <c r="G62" s="5">
        <v>48152949.789999999</v>
      </c>
    </row>
    <row r="63" spans="2:7" x14ac:dyDescent="0.25">
      <c r="B63" s="2" t="s">
        <v>54</v>
      </c>
      <c r="C63" s="2" t="s">
        <v>31</v>
      </c>
      <c r="D63" s="5">
        <v>2537</v>
      </c>
      <c r="E63" s="5">
        <v>119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209</v>
      </c>
      <c r="E65" s="5">
        <v>2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2439</v>
      </c>
      <c r="E66" s="5">
        <v>68</v>
      </c>
      <c r="F66" s="5">
        <v>76</v>
      </c>
      <c r="G66" s="5">
        <v>1089736.8999999999</v>
      </c>
    </row>
    <row r="67" spans="2:7" x14ac:dyDescent="0.25">
      <c r="B67" s="2" t="s">
        <v>34</v>
      </c>
      <c r="C67" s="2" t="s">
        <v>36</v>
      </c>
      <c r="D67" s="5">
        <v>0</v>
      </c>
      <c r="E67" s="5">
        <v>63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1313</v>
      </c>
      <c r="E68" s="5">
        <v>5</v>
      </c>
      <c r="F68" s="5">
        <v>40</v>
      </c>
      <c r="G68" s="5">
        <v>486376</v>
      </c>
    </row>
    <row r="69" spans="2:7" x14ac:dyDescent="0.25">
      <c r="B69" s="2" t="s">
        <v>38</v>
      </c>
      <c r="C69" s="2" t="s">
        <v>59</v>
      </c>
      <c r="D69" s="5">
        <v>395</v>
      </c>
      <c r="E69" s="5">
        <v>0</v>
      </c>
      <c r="F69" s="5">
        <v>0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2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204</v>
      </c>
      <c r="E71" s="5">
        <v>9</v>
      </c>
      <c r="F71" s="5">
        <v>0</v>
      </c>
      <c r="G71" s="5">
        <v>0</v>
      </c>
    </row>
    <row r="72" spans="2:7" x14ac:dyDescent="0.25">
      <c r="B72" s="2" t="s">
        <v>39</v>
      </c>
      <c r="C72" s="2" t="s">
        <v>62</v>
      </c>
      <c r="D72" s="5">
        <v>2471</v>
      </c>
      <c r="E72" s="5">
        <v>56</v>
      </c>
      <c r="F72" s="5">
        <v>3</v>
      </c>
      <c r="G72" s="5">
        <v>0</v>
      </c>
    </row>
    <row r="73" spans="2:7" x14ac:dyDescent="0.25">
      <c r="B73" s="2" t="s">
        <v>39</v>
      </c>
      <c r="C73" s="2" t="s">
        <v>41</v>
      </c>
      <c r="D73" s="5">
        <v>346</v>
      </c>
      <c r="E73" s="5">
        <v>0</v>
      </c>
      <c r="F73" s="5">
        <v>511</v>
      </c>
      <c r="G73" s="5">
        <v>5356985.3199999994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66</v>
      </c>
      <c r="E76" s="5">
        <v>0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2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11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27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3072</v>
      </c>
      <c r="E80" s="5">
        <v>24</v>
      </c>
      <c r="F80" s="5">
        <v>8</v>
      </c>
      <c r="G80" s="5">
        <v>9425</v>
      </c>
    </row>
    <row r="81" spans="2:12" x14ac:dyDescent="0.25">
      <c r="B81" s="2" t="s">
        <v>46</v>
      </c>
      <c r="C81" s="2" t="s">
        <v>64</v>
      </c>
      <c r="D81" s="5">
        <v>3163</v>
      </c>
      <c r="E81" s="5">
        <v>143</v>
      </c>
      <c r="F81" s="5">
        <v>3694</v>
      </c>
      <c r="G81" s="5">
        <v>42826693</v>
      </c>
    </row>
    <row r="82" spans="2:12" x14ac:dyDescent="0.25">
      <c r="B82" s="2" t="s">
        <v>46</v>
      </c>
      <c r="C82" s="2" t="s">
        <v>58</v>
      </c>
      <c r="D82" s="5">
        <v>2123</v>
      </c>
      <c r="E82" s="5">
        <v>85</v>
      </c>
      <c r="F82" s="5">
        <v>2418</v>
      </c>
      <c r="G82" s="5">
        <v>36428702</v>
      </c>
    </row>
    <row r="83" spans="2:12" x14ac:dyDescent="0.25">
      <c r="B83" s="2" t="s">
        <v>46</v>
      </c>
      <c r="C83" s="2" t="s">
        <v>48</v>
      </c>
      <c r="D83" s="5">
        <v>1130</v>
      </c>
      <c r="E83" s="5">
        <v>24</v>
      </c>
      <c r="F83" s="5">
        <v>10</v>
      </c>
      <c r="G83" s="5">
        <v>89360</v>
      </c>
    </row>
    <row r="84" spans="2:12" x14ac:dyDescent="0.25">
      <c r="B84" s="2" t="s">
        <v>46</v>
      </c>
      <c r="C84" s="2" t="s">
        <v>56</v>
      </c>
      <c r="D84" s="5">
        <v>0</v>
      </c>
      <c r="E84" s="5">
        <v>0</v>
      </c>
      <c r="F84" s="5">
        <v>0</v>
      </c>
      <c r="G84" s="5">
        <v>0</v>
      </c>
    </row>
    <row r="85" spans="2:12" x14ac:dyDescent="0.25">
      <c r="B85" s="2" t="s">
        <v>46</v>
      </c>
      <c r="C85" s="2" t="s">
        <v>57</v>
      </c>
      <c r="D85" s="5">
        <v>278</v>
      </c>
      <c r="E85" s="5">
        <v>87</v>
      </c>
      <c r="F85" s="5">
        <v>0</v>
      </c>
      <c r="G85" s="5">
        <v>0</v>
      </c>
    </row>
    <row r="86" spans="2:12" x14ac:dyDescent="0.25">
      <c r="B86" s="29" t="s">
        <v>50</v>
      </c>
      <c r="C86" s="29"/>
      <c r="D86" s="11">
        <v>67896</v>
      </c>
      <c r="E86" s="11">
        <v>20681</v>
      </c>
      <c r="F86" s="11">
        <v>39565</v>
      </c>
      <c r="G86" s="11">
        <v>490362869.10999995</v>
      </c>
    </row>
    <row r="87" spans="2:12" x14ac:dyDescent="0.25">
      <c r="B87" s="29" t="s">
        <v>52</v>
      </c>
      <c r="C87" s="29"/>
      <c r="D87" s="11">
        <v>134819</v>
      </c>
      <c r="E87" s="11">
        <v>41253</v>
      </c>
      <c r="F87" s="11">
        <v>78609</v>
      </c>
      <c r="G87" s="11">
        <v>587516808.1099999</v>
      </c>
    </row>
    <row r="88" spans="2:12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x14ac:dyDescent="0.25">
      <c r="B89" s="25" t="s">
        <v>81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2" x14ac:dyDescent="0.25">
      <c r="B90" s="27" t="s">
        <v>82</v>
      </c>
      <c r="C90" s="26"/>
      <c r="D90" s="26"/>
      <c r="E90" s="26"/>
      <c r="F90" s="26"/>
      <c r="G90" s="26"/>
      <c r="H90" s="26"/>
      <c r="I90" s="26"/>
      <c r="J90" s="25"/>
      <c r="K90" s="25"/>
      <c r="L90" s="25"/>
    </row>
    <row r="91" spans="2:12" x14ac:dyDescent="0.25">
      <c r="B91" s="26" t="s">
        <v>79</v>
      </c>
      <c r="C91" s="26"/>
      <c r="D91" s="26"/>
      <c r="E91" s="26"/>
      <c r="F91" s="26"/>
      <c r="G91" s="26"/>
    </row>
  </sheetData>
  <mergeCells count="8">
    <mergeCell ref="B88:L88"/>
    <mergeCell ref="B86:C86"/>
    <mergeCell ref="B87:C87"/>
    <mergeCell ref="B2:G2"/>
    <mergeCell ref="B3:B4"/>
    <mergeCell ref="C3:C4"/>
    <mergeCell ref="D3:F3"/>
    <mergeCell ref="G3:G4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1"/>
  <sheetViews>
    <sheetView zoomScaleNormal="100" workbookViewId="0">
      <pane xSplit="1" ySplit="4" topLeftCell="B7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5" x14ac:dyDescent="0.25"/>
  <cols>
    <col min="1" max="1" width="3.7109375" style="1" customWidth="1"/>
    <col min="2" max="2" width="30.7109375" style="1" bestFit="1" customWidth="1"/>
    <col min="3" max="3" width="39.28515625" style="1" bestFit="1" customWidth="1"/>
    <col min="4" max="4" width="11.42578125" style="1"/>
    <col min="5" max="5" width="12.28515625" style="1" bestFit="1" customWidth="1"/>
    <col min="6" max="6" width="8.7109375" style="1" bestFit="1" customWidth="1"/>
    <col min="7" max="7" width="15" style="1" bestFit="1" customWidth="1"/>
    <col min="8" max="16384" width="11.42578125" style="1"/>
  </cols>
  <sheetData>
    <row r="2" spans="2:7" x14ac:dyDescent="0.25">
      <c r="B2" s="30" t="s">
        <v>73</v>
      </c>
      <c r="C2" s="31"/>
      <c r="D2" s="31"/>
      <c r="E2" s="31"/>
      <c r="F2" s="31"/>
      <c r="G2" s="32"/>
    </row>
    <row r="3" spans="2:7" x14ac:dyDescent="0.25">
      <c r="B3" s="33" t="s">
        <v>0</v>
      </c>
      <c r="C3" s="33" t="s">
        <v>1</v>
      </c>
      <c r="D3" s="35" t="s">
        <v>2</v>
      </c>
      <c r="E3" s="36"/>
      <c r="F3" s="37"/>
      <c r="G3" s="38" t="s">
        <v>3</v>
      </c>
    </row>
    <row r="4" spans="2:7" x14ac:dyDescent="0.25">
      <c r="B4" s="34"/>
      <c r="C4" s="34"/>
      <c r="D4" s="20" t="s">
        <v>4</v>
      </c>
      <c r="E4" s="20" t="s">
        <v>5</v>
      </c>
      <c r="F4" s="20" t="s">
        <v>6</v>
      </c>
      <c r="G4" s="38"/>
    </row>
    <row r="5" spans="2:7" x14ac:dyDescent="0.25">
      <c r="B5" s="2" t="s">
        <v>7</v>
      </c>
      <c r="C5" s="2" t="s">
        <v>8</v>
      </c>
      <c r="D5" s="5">
        <v>36</v>
      </c>
      <c r="E5" s="5">
        <v>0</v>
      </c>
      <c r="F5" s="5">
        <v>12</v>
      </c>
      <c r="G5" s="5">
        <v>0</v>
      </c>
    </row>
    <row r="6" spans="2:7" x14ac:dyDescent="0.25">
      <c r="B6" s="2" t="s">
        <v>7</v>
      </c>
      <c r="C6" s="2" t="s">
        <v>9</v>
      </c>
      <c r="D6" s="5">
        <v>33468</v>
      </c>
      <c r="E6" s="5">
        <v>17289</v>
      </c>
      <c r="F6" s="5">
        <v>3029</v>
      </c>
      <c r="G6" s="5">
        <v>32674080.789999999</v>
      </c>
    </row>
    <row r="7" spans="2:7" x14ac:dyDescent="0.25">
      <c r="B7" s="2" t="s">
        <v>7</v>
      </c>
      <c r="C7" s="2" t="s">
        <v>10</v>
      </c>
      <c r="D7" s="5">
        <v>422</v>
      </c>
      <c r="E7" s="5">
        <v>343</v>
      </c>
      <c r="F7" s="5">
        <v>7690</v>
      </c>
      <c r="G7" s="5">
        <v>97968729.019999996</v>
      </c>
    </row>
    <row r="8" spans="2:7" x14ac:dyDescent="0.25">
      <c r="B8" s="2" t="s">
        <v>11</v>
      </c>
      <c r="C8" s="2" t="s">
        <v>12</v>
      </c>
      <c r="D8" s="5">
        <v>820</v>
      </c>
      <c r="E8" s="5">
        <v>1101</v>
      </c>
      <c r="F8" s="5">
        <v>2858</v>
      </c>
      <c r="G8" s="5">
        <v>26462427.509999998</v>
      </c>
    </row>
    <row r="9" spans="2:7" x14ac:dyDescent="0.25">
      <c r="B9" s="2" t="s">
        <v>13</v>
      </c>
      <c r="C9" s="2" t="s">
        <v>14</v>
      </c>
      <c r="D9" s="5">
        <v>360</v>
      </c>
      <c r="E9" s="5">
        <v>77</v>
      </c>
      <c r="F9" s="5">
        <v>968</v>
      </c>
      <c r="G9" s="5">
        <v>13794858.600000001</v>
      </c>
    </row>
    <row r="10" spans="2:7" x14ac:dyDescent="0.25">
      <c r="B10" s="2" t="s">
        <v>13</v>
      </c>
      <c r="C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s="2" t="s">
        <v>13</v>
      </c>
      <c r="C11" s="2" t="s">
        <v>16</v>
      </c>
      <c r="D11" s="5">
        <v>1149</v>
      </c>
      <c r="E11" s="5">
        <v>89</v>
      </c>
      <c r="F11" s="5">
        <v>968</v>
      </c>
      <c r="G11" s="5">
        <v>9913215.2399999984</v>
      </c>
    </row>
    <row r="12" spans="2:7" x14ac:dyDescent="0.25">
      <c r="B12" s="2" t="s">
        <v>13</v>
      </c>
      <c r="C12" s="2" t="s">
        <v>17</v>
      </c>
      <c r="D12" s="5">
        <v>32</v>
      </c>
      <c r="E12" s="5">
        <v>5</v>
      </c>
      <c r="F12" s="5">
        <v>12</v>
      </c>
      <c r="G12" s="5">
        <v>282645.49</v>
      </c>
    </row>
    <row r="13" spans="2:7" x14ac:dyDescent="0.25">
      <c r="B13" s="2" t="s">
        <v>18</v>
      </c>
      <c r="C13" s="2" t="s">
        <v>19</v>
      </c>
      <c r="D13" s="5">
        <v>122</v>
      </c>
      <c r="E13" s="5">
        <v>1</v>
      </c>
      <c r="F13" s="5">
        <v>0</v>
      </c>
      <c r="G13" s="5">
        <v>0</v>
      </c>
    </row>
    <row r="14" spans="2:7" x14ac:dyDescent="0.25">
      <c r="B14" s="2" t="s">
        <v>18</v>
      </c>
      <c r="C14" s="2" t="s">
        <v>20</v>
      </c>
      <c r="D14" s="5">
        <v>0</v>
      </c>
      <c r="E14" s="5">
        <v>0</v>
      </c>
      <c r="F14" s="5">
        <v>0</v>
      </c>
      <c r="G14" s="5">
        <v>0</v>
      </c>
    </row>
    <row r="15" spans="2:7" x14ac:dyDescent="0.25">
      <c r="B15" s="2" t="s">
        <v>21</v>
      </c>
      <c r="C15" s="2" t="s">
        <v>22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s="2" t="s">
        <v>53</v>
      </c>
      <c r="C16" s="2" t="s">
        <v>71</v>
      </c>
      <c r="D16" s="5">
        <v>11412</v>
      </c>
      <c r="E16" s="5">
        <v>845</v>
      </c>
      <c r="F16" s="5">
        <v>13116</v>
      </c>
      <c r="G16" s="5">
        <v>292741869.96000004</v>
      </c>
    </row>
    <row r="17" spans="2:7" x14ac:dyDescent="0.25">
      <c r="B17" s="2" t="s">
        <v>24</v>
      </c>
      <c r="C17" s="2" t="s">
        <v>25</v>
      </c>
      <c r="D17" s="5">
        <v>0</v>
      </c>
      <c r="E17" s="5">
        <v>0</v>
      </c>
      <c r="F17" s="5">
        <v>0</v>
      </c>
      <c r="G17" s="5">
        <v>0</v>
      </c>
    </row>
    <row r="18" spans="2:7" x14ac:dyDescent="0.25">
      <c r="B18" s="2" t="s">
        <v>24</v>
      </c>
      <c r="C18" s="2" t="s">
        <v>26</v>
      </c>
      <c r="D18" s="5">
        <v>668</v>
      </c>
      <c r="E18" s="5">
        <v>6</v>
      </c>
      <c r="F18" s="5">
        <v>9</v>
      </c>
      <c r="G18" s="5">
        <v>204200</v>
      </c>
    </row>
    <row r="19" spans="2:7" x14ac:dyDescent="0.25">
      <c r="B19" s="2" t="s">
        <v>27</v>
      </c>
      <c r="C19" s="2" t="s">
        <v>28</v>
      </c>
      <c r="D19" s="5">
        <v>0</v>
      </c>
      <c r="E19" s="5">
        <v>0</v>
      </c>
      <c r="F19" s="5">
        <v>0</v>
      </c>
      <c r="G19" s="5">
        <v>0</v>
      </c>
    </row>
    <row r="20" spans="2:7" x14ac:dyDescent="0.25">
      <c r="B20" s="2" t="s">
        <v>54</v>
      </c>
      <c r="C20" s="2" t="s">
        <v>29</v>
      </c>
      <c r="D20" s="5">
        <v>707</v>
      </c>
      <c r="E20" s="5">
        <v>1</v>
      </c>
      <c r="F20" s="5">
        <v>0</v>
      </c>
      <c r="G20" s="5">
        <v>0</v>
      </c>
    </row>
    <row r="21" spans="2:7" x14ac:dyDescent="0.25">
      <c r="B21" s="2" t="s">
        <v>54</v>
      </c>
      <c r="C21" s="2" t="s">
        <v>30</v>
      </c>
      <c r="D21" s="5">
        <v>2450</v>
      </c>
      <c r="E21" s="5">
        <v>88</v>
      </c>
      <c r="F21" s="5">
        <v>1388</v>
      </c>
      <c r="G21" s="5">
        <v>33651981.039999999</v>
      </c>
    </row>
    <row r="22" spans="2:7" x14ac:dyDescent="0.25">
      <c r="B22" s="2" t="s">
        <v>54</v>
      </c>
      <c r="C22" s="2" t="s">
        <v>31</v>
      </c>
      <c r="D22" s="5">
        <v>3705</v>
      </c>
      <c r="E22" s="5">
        <v>61</v>
      </c>
      <c r="F22" s="5">
        <v>0</v>
      </c>
      <c r="G22" s="5">
        <v>0</v>
      </c>
    </row>
    <row r="23" spans="2:7" x14ac:dyDescent="0.25">
      <c r="B23" s="2" t="s">
        <v>55</v>
      </c>
      <c r="C23" s="2" t="s">
        <v>32</v>
      </c>
      <c r="D23" s="5">
        <v>0</v>
      </c>
      <c r="E23" s="5">
        <v>0</v>
      </c>
      <c r="F23" s="5">
        <v>0</v>
      </c>
      <c r="G23" s="5">
        <v>0</v>
      </c>
    </row>
    <row r="24" spans="2:7" x14ac:dyDescent="0.25">
      <c r="B24" s="2" t="s">
        <v>55</v>
      </c>
      <c r="C24" s="2" t="s">
        <v>69</v>
      </c>
      <c r="D24" s="5">
        <v>375</v>
      </c>
      <c r="E24" s="5">
        <v>7</v>
      </c>
      <c r="F24" s="5">
        <v>0</v>
      </c>
      <c r="G24" s="5">
        <v>0</v>
      </c>
    </row>
    <row r="25" spans="2:7" x14ac:dyDescent="0.25">
      <c r="B25" s="2" t="s">
        <v>34</v>
      </c>
      <c r="C25" s="2" t="s">
        <v>35</v>
      </c>
      <c r="D25" s="5">
        <v>7289</v>
      </c>
      <c r="E25" s="5">
        <v>224</v>
      </c>
      <c r="F25" s="5">
        <v>1087</v>
      </c>
      <c r="G25" s="5">
        <v>7057434.8300000001</v>
      </c>
    </row>
    <row r="26" spans="2:7" x14ac:dyDescent="0.25">
      <c r="B26" s="2" t="s">
        <v>34</v>
      </c>
      <c r="C26" s="2" t="s">
        <v>36</v>
      </c>
      <c r="D26" s="5">
        <v>2</v>
      </c>
      <c r="E26" s="5">
        <v>73</v>
      </c>
      <c r="F26" s="5">
        <v>0</v>
      </c>
      <c r="G26" s="5">
        <v>0</v>
      </c>
    </row>
    <row r="27" spans="2:7" x14ac:dyDescent="0.25">
      <c r="B27" s="2" t="s">
        <v>34</v>
      </c>
      <c r="C27" s="2" t="s">
        <v>37</v>
      </c>
      <c r="D27" s="5">
        <v>1572</v>
      </c>
      <c r="E27" s="5">
        <v>20</v>
      </c>
      <c r="F27" s="5">
        <v>3</v>
      </c>
      <c r="G27" s="5">
        <v>3750</v>
      </c>
    </row>
    <row r="28" spans="2:7" x14ac:dyDescent="0.25">
      <c r="B28" s="2" t="s">
        <v>38</v>
      </c>
      <c r="C28" s="2" t="s">
        <v>59</v>
      </c>
      <c r="D28" s="5">
        <v>437</v>
      </c>
      <c r="E28" s="5">
        <v>2</v>
      </c>
      <c r="F28" s="5">
        <v>1</v>
      </c>
      <c r="G28" s="5">
        <v>0</v>
      </c>
    </row>
    <row r="29" spans="2:7" x14ac:dyDescent="0.25">
      <c r="B29" s="2" t="s">
        <v>34</v>
      </c>
      <c r="C29" s="2" t="s">
        <v>60</v>
      </c>
      <c r="D29" s="5">
        <v>0</v>
      </c>
      <c r="E29" s="5">
        <v>1</v>
      </c>
      <c r="F29" s="5">
        <v>0</v>
      </c>
      <c r="G29" s="5">
        <v>0</v>
      </c>
    </row>
    <row r="30" spans="2:7" x14ac:dyDescent="0.25">
      <c r="B30" s="2" t="s">
        <v>39</v>
      </c>
      <c r="C30" s="2" t="s">
        <v>40</v>
      </c>
      <c r="D30" s="5">
        <v>402</v>
      </c>
      <c r="E30" s="5">
        <v>9</v>
      </c>
      <c r="F30" s="5">
        <v>4</v>
      </c>
      <c r="G30" s="5">
        <v>40700</v>
      </c>
    </row>
    <row r="31" spans="2:7" x14ac:dyDescent="0.25">
      <c r="B31" s="2" t="s">
        <v>39</v>
      </c>
      <c r="C31" s="2" t="s">
        <v>62</v>
      </c>
      <c r="D31" s="5">
        <v>2566</v>
      </c>
      <c r="E31" s="5">
        <v>64</v>
      </c>
      <c r="F31" s="5">
        <v>9</v>
      </c>
      <c r="G31" s="5">
        <v>223780</v>
      </c>
    </row>
    <row r="32" spans="2:7" x14ac:dyDescent="0.25">
      <c r="B32" s="2" t="s">
        <v>39</v>
      </c>
      <c r="C32" s="2" t="s">
        <v>41</v>
      </c>
      <c r="D32" s="5">
        <v>646</v>
      </c>
      <c r="E32" s="5">
        <v>4</v>
      </c>
      <c r="F32" s="5">
        <v>475</v>
      </c>
      <c r="G32" s="5">
        <v>7710259.4299999997</v>
      </c>
    </row>
    <row r="33" spans="2:7" x14ac:dyDescent="0.25">
      <c r="B33" s="2" t="s">
        <v>39</v>
      </c>
      <c r="C33" s="2" t="s">
        <v>61</v>
      </c>
      <c r="D33" s="5">
        <v>0</v>
      </c>
      <c r="E33" s="5">
        <v>0</v>
      </c>
      <c r="F33" s="5">
        <v>0</v>
      </c>
      <c r="G33" s="5">
        <v>0</v>
      </c>
    </row>
    <row r="34" spans="2:7" x14ac:dyDescent="0.25">
      <c r="B34" s="2" t="s">
        <v>39</v>
      </c>
      <c r="C34" s="2" t="s">
        <v>42</v>
      </c>
      <c r="D34" s="5">
        <v>0</v>
      </c>
      <c r="E34" s="5">
        <v>0</v>
      </c>
      <c r="F34" s="5">
        <v>0</v>
      </c>
      <c r="G34" s="5">
        <v>0</v>
      </c>
    </row>
    <row r="35" spans="2:7" x14ac:dyDescent="0.25">
      <c r="B35" s="2" t="s">
        <v>39</v>
      </c>
      <c r="C35" s="2" t="s">
        <v>63</v>
      </c>
      <c r="D35" s="5">
        <v>169</v>
      </c>
      <c r="E35" s="5">
        <v>1</v>
      </c>
      <c r="F35" s="5">
        <v>0</v>
      </c>
      <c r="G35" s="5">
        <v>0</v>
      </c>
    </row>
    <row r="36" spans="2:7" x14ac:dyDescent="0.25">
      <c r="B36" s="2" t="s">
        <v>39</v>
      </c>
      <c r="C36" s="2" t="s">
        <v>43</v>
      </c>
      <c r="D36" s="5">
        <v>0</v>
      </c>
      <c r="E36" s="5">
        <v>0</v>
      </c>
      <c r="F36" s="5">
        <v>0</v>
      </c>
      <c r="G36" s="5">
        <v>0</v>
      </c>
    </row>
    <row r="37" spans="2:7" x14ac:dyDescent="0.25">
      <c r="B37" s="2" t="s">
        <v>39</v>
      </c>
      <c r="C37" s="2" t="s">
        <v>44</v>
      </c>
      <c r="D37" s="5">
        <v>9</v>
      </c>
      <c r="E37" s="5">
        <v>0</v>
      </c>
      <c r="F37" s="5">
        <v>0</v>
      </c>
      <c r="G37" s="5">
        <v>0</v>
      </c>
    </row>
    <row r="38" spans="2:7" x14ac:dyDescent="0.25">
      <c r="B38" s="2" t="s">
        <v>39</v>
      </c>
      <c r="C38" s="2" t="s">
        <v>45</v>
      </c>
      <c r="D38" s="5">
        <v>63</v>
      </c>
      <c r="E38" s="5">
        <v>0</v>
      </c>
      <c r="F38" s="5">
        <v>0</v>
      </c>
      <c r="G38" s="5">
        <v>0</v>
      </c>
    </row>
    <row r="39" spans="2:7" x14ac:dyDescent="0.25">
      <c r="B39" s="2" t="s">
        <v>46</v>
      </c>
      <c r="C39" s="2" t="s">
        <v>47</v>
      </c>
      <c r="D39" s="5">
        <v>4554</v>
      </c>
      <c r="E39" s="5">
        <v>27</v>
      </c>
      <c r="F39" s="5">
        <v>25</v>
      </c>
      <c r="G39" s="5">
        <v>292235</v>
      </c>
    </row>
    <row r="40" spans="2:7" x14ac:dyDescent="0.25">
      <c r="B40" s="2" t="s">
        <v>46</v>
      </c>
      <c r="C40" s="2" t="s">
        <v>64</v>
      </c>
      <c r="D40" s="5">
        <v>3847</v>
      </c>
      <c r="E40" s="5">
        <v>171</v>
      </c>
      <c r="F40" s="5">
        <v>3726</v>
      </c>
      <c r="G40" s="5">
        <v>64317373</v>
      </c>
    </row>
    <row r="41" spans="2:7" x14ac:dyDescent="0.25">
      <c r="B41" s="2" t="s">
        <v>46</v>
      </c>
      <c r="C41" s="2" t="s">
        <v>58</v>
      </c>
      <c r="D41" s="5">
        <v>2355</v>
      </c>
      <c r="E41" s="5">
        <v>112</v>
      </c>
      <c r="F41" s="5">
        <v>2373</v>
      </c>
      <c r="G41" s="5">
        <v>36068168</v>
      </c>
    </row>
    <row r="42" spans="2:7" x14ac:dyDescent="0.25">
      <c r="B42" s="2" t="s">
        <v>46</v>
      </c>
      <c r="C42" s="2" t="s">
        <v>48</v>
      </c>
      <c r="D42" s="5">
        <v>961</v>
      </c>
      <c r="E42" s="5">
        <v>41</v>
      </c>
      <c r="F42" s="5">
        <v>24</v>
      </c>
      <c r="G42" s="5">
        <v>550243</v>
      </c>
    </row>
    <row r="43" spans="2:7" x14ac:dyDescent="0.25">
      <c r="B43" s="2" t="s">
        <v>46</v>
      </c>
      <c r="C43" s="2" t="s">
        <v>56</v>
      </c>
      <c r="D43" s="5">
        <v>0</v>
      </c>
      <c r="E43" s="5">
        <v>0</v>
      </c>
      <c r="F43" s="5">
        <v>0</v>
      </c>
      <c r="G43" s="5">
        <v>0</v>
      </c>
    </row>
    <row r="44" spans="2:7" x14ac:dyDescent="0.25">
      <c r="B44" s="2" t="s">
        <v>46</v>
      </c>
      <c r="C44" s="2" t="s">
        <v>57</v>
      </c>
      <c r="D44" s="5">
        <v>373</v>
      </c>
      <c r="E44" s="5">
        <v>194</v>
      </c>
      <c r="F44" s="5">
        <v>0</v>
      </c>
      <c r="G44" s="5">
        <v>0</v>
      </c>
    </row>
    <row r="45" spans="2:7" x14ac:dyDescent="0.25">
      <c r="B45" s="7" t="s">
        <v>51</v>
      </c>
      <c r="C45" s="8"/>
      <c r="D45" s="9">
        <v>80971</v>
      </c>
      <c r="E45" s="9">
        <v>20856</v>
      </c>
      <c r="F45" s="9">
        <v>37777</v>
      </c>
      <c r="G45" s="9">
        <v>623957950.91000009</v>
      </c>
    </row>
    <row r="46" spans="2:7" x14ac:dyDescent="0.25">
      <c r="B46" s="2" t="s">
        <v>7</v>
      </c>
      <c r="C46" s="2" t="s">
        <v>8</v>
      </c>
      <c r="D46" s="5">
        <v>39</v>
      </c>
      <c r="E46" s="5">
        <v>0</v>
      </c>
      <c r="F46" s="5">
        <v>12</v>
      </c>
      <c r="G46" s="5">
        <v>179030</v>
      </c>
    </row>
    <row r="47" spans="2:7" x14ac:dyDescent="0.25">
      <c r="B47" s="2" t="s">
        <v>7</v>
      </c>
      <c r="C47" s="2" t="s">
        <v>9</v>
      </c>
      <c r="D47" s="5">
        <v>33232</v>
      </c>
      <c r="E47" s="5">
        <v>17306</v>
      </c>
      <c r="F47" s="5">
        <v>2958</v>
      </c>
      <c r="G47" s="5">
        <v>24106861.43</v>
      </c>
    </row>
    <row r="48" spans="2:7" x14ac:dyDescent="0.25">
      <c r="B48" s="2" t="s">
        <v>7</v>
      </c>
      <c r="C48" s="2" t="s">
        <v>10</v>
      </c>
      <c r="D48" s="5">
        <v>424</v>
      </c>
      <c r="E48" s="5">
        <v>327</v>
      </c>
      <c r="F48" s="5">
        <v>6008</v>
      </c>
      <c r="G48" s="5">
        <v>112304332.75999999</v>
      </c>
    </row>
    <row r="49" spans="2:7" x14ac:dyDescent="0.25">
      <c r="B49" s="2" t="s">
        <v>11</v>
      </c>
      <c r="C49" s="2" t="s">
        <v>12</v>
      </c>
      <c r="D49" s="5">
        <v>835</v>
      </c>
      <c r="E49" s="5">
        <v>1124</v>
      </c>
      <c r="F49" s="5">
        <v>3477</v>
      </c>
      <c r="G49" s="5">
        <v>60527647.899999999</v>
      </c>
    </row>
    <row r="50" spans="2:7" x14ac:dyDescent="0.25">
      <c r="B50" s="2" t="s">
        <v>13</v>
      </c>
      <c r="C50" s="2" t="s">
        <v>14</v>
      </c>
      <c r="D50" s="5">
        <v>339</v>
      </c>
      <c r="E50" s="5">
        <v>77</v>
      </c>
      <c r="F50" s="5">
        <v>824</v>
      </c>
      <c r="G50" s="5">
        <v>12970266.229999999</v>
      </c>
    </row>
    <row r="51" spans="2:7" x14ac:dyDescent="0.25">
      <c r="B51" s="2" t="s">
        <v>13</v>
      </c>
      <c r="C51" s="2" t="s">
        <v>15</v>
      </c>
      <c r="D51" s="5">
        <v>0</v>
      </c>
      <c r="E51" s="5">
        <v>0</v>
      </c>
      <c r="F51" s="5">
        <v>0</v>
      </c>
      <c r="G51" s="5">
        <v>0</v>
      </c>
    </row>
    <row r="52" spans="2:7" x14ac:dyDescent="0.25">
      <c r="B52" s="2" t="s">
        <v>13</v>
      </c>
      <c r="C52" s="2" t="s">
        <v>16</v>
      </c>
      <c r="D52" s="5">
        <v>982</v>
      </c>
      <c r="E52" s="5">
        <v>80</v>
      </c>
      <c r="F52" s="5">
        <v>845</v>
      </c>
      <c r="G52" s="5">
        <v>12687441.43</v>
      </c>
    </row>
    <row r="53" spans="2:7" x14ac:dyDescent="0.25">
      <c r="B53" s="2" t="s">
        <v>13</v>
      </c>
      <c r="C53" s="2" t="s">
        <v>17</v>
      </c>
      <c r="D53" s="5">
        <v>41</v>
      </c>
      <c r="E53" s="5">
        <v>4</v>
      </c>
      <c r="F53" s="5">
        <v>24</v>
      </c>
      <c r="G53" s="5">
        <v>585401.57999999996</v>
      </c>
    </row>
    <row r="54" spans="2:7" x14ac:dyDescent="0.25">
      <c r="B54" s="2" t="s">
        <v>18</v>
      </c>
      <c r="C54" s="2" t="s">
        <v>19</v>
      </c>
      <c r="D54" s="5">
        <v>100</v>
      </c>
      <c r="E54" s="5">
        <v>0</v>
      </c>
      <c r="F54" s="5">
        <v>0</v>
      </c>
      <c r="G54" s="5">
        <v>0</v>
      </c>
    </row>
    <row r="55" spans="2:7" x14ac:dyDescent="0.25">
      <c r="B55" s="2" t="s">
        <v>18</v>
      </c>
      <c r="C55" s="2" t="s">
        <v>20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25">
      <c r="B56" s="2" t="s">
        <v>21</v>
      </c>
      <c r="C56" s="2" t="s">
        <v>22</v>
      </c>
      <c r="D56" s="5">
        <v>0</v>
      </c>
      <c r="E56" s="5">
        <v>0</v>
      </c>
      <c r="F56" s="5">
        <v>0</v>
      </c>
      <c r="G56" s="5">
        <v>0</v>
      </c>
    </row>
    <row r="57" spans="2:7" x14ac:dyDescent="0.25">
      <c r="B57" s="2" t="s">
        <v>53</v>
      </c>
      <c r="C57" s="2" t="s">
        <v>71</v>
      </c>
      <c r="D57" s="5">
        <v>11476</v>
      </c>
      <c r="E57" s="5">
        <v>826</v>
      </c>
      <c r="F57" s="5">
        <v>11340</v>
      </c>
      <c r="G57" s="5">
        <v>79549103.430000007</v>
      </c>
    </row>
    <row r="58" spans="2:7" x14ac:dyDescent="0.25">
      <c r="B58" s="2" t="s">
        <v>24</v>
      </c>
      <c r="C58" s="2" t="s">
        <v>25</v>
      </c>
      <c r="D58" s="5">
        <v>0</v>
      </c>
      <c r="E58" s="5">
        <v>0</v>
      </c>
      <c r="F58" s="5">
        <v>0</v>
      </c>
      <c r="G58" s="5">
        <v>0</v>
      </c>
    </row>
    <row r="59" spans="2:7" x14ac:dyDescent="0.25">
      <c r="B59" s="2" t="s">
        <v>24</v>
      </c>
      <c r="C59" s="2" t="s">
        <v>26</v>
      </c>
      <c r="D59" s="5">
        <v>633</v>
      </c>
      <c r="E59" s="5">
        <v>11</v>
      </c>
      <c r="F59" s="5">
        <v>52</v>
      </c>
      <c r="G59" s="5">
        <v>0</v>
      </c>
    </row>
    <row r="60" spans="2:7" x14ac:dyDescent="0.25">
      <c r="B60" s="2" t="s">
        <v>27</v>
      </c>
      <c r="C60" s="2" t="s">
        <v>28</v>
      </c>
      <c r="D60" s="5">
        <v>0</v>
      </c>
      <c r="E60" s="5">
        <v>0</v>
      </c>
      <c r="F60" s="5">
        <v>0</v>
      </c>
      <c r="G60" s="5">
        <v>0</v>
      </c>
    </row>
    <row r="61" spans="2:7" x14ac:dyDescent="0.25">
      <c r="B61" s="2" t="s">
        <v>54</v>
      </c>
      <c r="C61" s="2" t="s">
        <v>29</v>
      </c>
      <c r="D61" s="5">
        <v>809</v>
      </c>
      <c r="E61" s="5">
        <v>0</v>
      </c>
      <c r="F61" s="5">
        <v>1</v>
      </c>
      <c r="G61" s="5">
        <v>0</v>
      </c>
    </row>
    <row r="62" spans="2:7" x14ac:dyDescent="0.25">
      <c r="B62" s="2" t="s">
        <v>54</v>
      </c>
      <c r="C62" s="2" t="s">
        <v>30</v>
      </c>
      <c r="D62" s="5">
        <v>2308</v>
      </c>
      <c r="E62" s="5">
        <v>93</v>
      </c>
      <c r="F62" s="5">
        <v>1450</v>
      </c>
      <c r="G62" s="5">
        <v>11020480.629999999</v>
      </c>
    </row>
    <row r="63" spans="2:7" x14ac:dyDescent="0.25">
      <c r="B63" s="2" t="s">
        <v>54</v>
      </c>
      <c r="C63" s="2" t="s">
        <v>31</v>
      </c>
      <c r="D63" s="5">
        <v>3739</v>
      </c>
      <c r="E63" s="5">
        <v>57</v>
      </c>
      <c r="F63" s="5">
        <v>0</v>
      </c>
      <c r="G63" s="5">
        <v>0</v>
      </c>
    </row>
    <row r="64" spans="2:7" x14ac:dyDescent="0.25">
      <c r="B64" s="2" t="s">
        <v>55</v>
      </c>
      <c r="C64" s="2" t="s">
        <v>32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25">
      <c r="B65" s="2" t="s">
        <v>55</v>
      </c>
      <c r="C65" s="2" t="s">
        <v>69</v>
      </c>
      <c r="D65" s="5">
        <v>511</v>
      </c>
      <c r="E65" s="5">
        <v>6</v>
      </c>
      <c r="F65" s="5">
        <v>0</v>
      </c>
      <c r="G65" s="5">
        <v>0</v>
      </c>
    </row>
    <row r="66" spans="2:7" x14ac:dyDescent="0.25">
      <c r="B66" s="2" t="s">
        <v>34</v>
      </c>
      <c r="C66" s="2" t="s">
        <v>35</v>
      </c>
      <c r="D66" s="5">
        <v>7147</v>
      </c>
      <c r="E66" s="5">
        <v>236</v>
      </c>
      <c r="F66" s="5">
        <v>1505</v>
      </c>
      <c r="G66" s="5">
        <v>21814782.260000002</v>
      </c>
    </row>
    <row r="67" spans="2:7" x14ac:dyDescent="0.25">
      <c r="B67" s="2" t="s">
        <v>34</v>
      </c>
      <c r="C67" s="2" t="s">
        <v>36</v>
      </c>
      <c r="D67" s="5">
        <v>2</v>
      </c>
      <c r="E67" s="5">
        <v>77</v>
      </c>
      <c r="F67" s="5">
        <v>0</v>
      </c>
      <c r="G67" s="5">
        <v>0</v>
      </c>
    </row>
    <row r="68" spans="2:7" x14ac:dyDescent="0.25">
      <c r="B68" s="2" t="s">
        <v>34</v>
      </c>
      <c r="C68" s="2" t="s">
        <v>37</v>
      </c>
      <c r="D68" s="5">
        <v>1561</v>
      </c>
      <c r="E68" s="5">
        <v>21</v>
      </c>
      <c r="F68" s="5">
        <v>4</v>
      </c>
      <c r="G68" s="5">
        <v>50000</v>
      </c>
    </row>
    <row r="69" spans="2:7" x14ac:dyDescent="0.25">
      <c r="B69" s="2" t="s">
        <v>38</v>
      </c>
      <c r="C69" s="2" t="s">
        <v>59</v>
      </c>
      <c r="D69" s="5">
        <v>449</v>
      </c>
      <c r="E69" s="5">
        <v>0</v>
      </c>
      <c r="F69" s="5">
        <v>1</v>
      </c>
      <c r="G69" s="5">
        <v>0</v>
      </c>
    </row>
    <row r="70" spans="2:7" x14ac:dyDescent="0.25">
      <c r="B70" s="2" t="s">
        <v>34</v>
      </c>
      <c r="C70" s="2" t="s">
        <v>60</v>
      </c>
      <c r="D70" s="5">
        <v>0</v>
      </c>
      <c r="E70" s="5">
        <v>2</v>
      </c>
      <c r="F70" s="5">
        <v>0</v>
      </c>
      <c r="G70" s="5">
        <v>0</v>
      </c>
    </row>
    <row r="71" spans="2:7" x14ac:dyDescent="0.25">
      <c r="B71" s="2" t="s">
        <v>39</v>
      </c>
      <c r="C71" s="2" t="s">
        <v>40</v>
      </c>
      <c r="D71" s="5">
        <v>465</v>
      </c>
      <c r="E71" s="5">
        <v>10</v>
      </c>
      <c r="F71" s="5">
        <v>9</v>
      </c>
      <c r="G71" s="5">
        <v>6000</v>
      </c>
    </row>
    <row r="72" spans="2:7" x14ac:dyDescent="0.25">
      <c r="B72" s="2" t="s">
        <v>39</v>
      </c>
      <c r="C72" s="2" t="s">
        <v>62</v>
      </c>
      <c r="D72" s="5">
        <v>2681</v>
      </c>
      <c r="E72" s="5">
        <v>63</v>
      </c>
      <c r="F72" s="5">
        <v>7</v>
      </c>
      <c r="G72" s="5">
        <v>12000</v>
      </c>
    </row>
    <row r="73" spans="2:7" x14ac:dyDescent="0.25">
      <c r="B73" s="2" t="s">
        <v>39</v>
      </c>
      <c r="C73" s="2" t="s">
        <v>41</v>
      </c>
      <c r="D73" s="5">
        <v>714</v>
      </c>
      <c r="E73" s="5">
        <v>4</v>
      </c>
      <c r="F73" s="5">
        <v>480</v>
      </c>
      <c r="G73" s="5">
        <v>3054856.03</v>
      </c>
    </row>
    <row r="74" spans="2:7" x14ac:dyDescent="0.25">
      <c r="B74" s="2" t="s">
        <v>39</v>
      </c>
      <c r="C74" s="2" t="s">
        <v>61</v>
      </c>
      <c r="D74" s="5">
        <v>0</v>
      </c>
      <c r="E74" s="5">
        <v>0</v>
      </c>
      <c r="F74" s="5">
        <v>0</v>
      </c>
      <c r="G74" s="5">
        <v>0</v>
      </c>
    </row>
    <row r="75" spans="2:7" x14ac:dyDescent="0.25">
      <c r="B75" s="2" t="s">
        <v>39</v>
      </c>
      <c r="C75" s="2" t="s">
        <v>42</v>
      </c>
      <c r="D75" s="5">
        <v>0</v>
      </c>
      <c r="E75" s="5">
        <v>0</v>
      </c>
      <c r="F75" s="5">
        <v>0</v>
      </c>
      <c r="G75" s="5">
        <v>0</v>
      </c>
    </row>
    <row r="76" spans="2:7" x14ac:dyDescent="0.25">
      <c r="B76" s="2" t="s">
        <v>39</v>
      </c>
      <c r="C76" s="2" t="s">
        <v>63</v>
      </c>
      <c r="D76" s="5">
        <v>127</v>
      </c>
      <c r="E76" s="5">
        <v>1</v>
      </c>
      <c r="F76" s="5">
        <v>0</v>
      </c>
      <c r="G76" s="5">
        <v>0</v>
      </c>
    </row>
    <row r="77" spans="2:7" x14ac:dyDescent="0.25">
      <c r="B77" s="2" t="s">
        <v>39</v>
      </c>
      <c r="C77" s="2" t="s">
        <v>43</v>
      </c>
      <c r="D77" s="5">
        <v>1</v>
      </c>
      <c r="E77" s="5">
        <v>0</v>
      </c>
      <c r="F77" s="5">
        <v>0</v>
      </c>
      <c r="G77" s="5">
        <v>0</v>
      </c>
    </row>
    <row r="78" spans="2:7" x14ac:dyDescent="0.25">
      <c r="B78" s="2" t="s">
        <v>39</v>
      </c>
      <c r="C78" s="2" t="s">
        <v>44</v>
      </c>
      <c r="D78" s="5">
        <v>45</v>
      </c>
      <c r="E78" s="5">
        <v>0</v>
      </c>
      <c r="F78" s="5">
        <v>0</v>
      </c>
      <c r="G78" s="5">
        <v>0</v>
      </c>
    </row>
    <row r="79" spans="2:7" x14ac:dyDescent="0.25">
      <c r="B79" s="2" t="s">
        <v>39</v>
      </c>
      <c r="C79" s="2" t="s">
        <v>45</v>
      </c>
      <c r="D79" s="5">
        <v>45</v>
      </c>
      <c r="E79" s="5">
        <v>0</v>
      </c>
      <c r="F79" s="5">
        <v>0</v>
      </c>
      <c r="G79" s="5">
        <v>0</v>
      </c>
    </row>
    <row r="80" spans="2:7" x14ac:dyDescent="0.25">
      <c r="B80" s="2" t="s">
        <v>46</v>
      </c>
      <c r="C80" s="2" t="s">
        <v>47</v>
      </c>
      <c r="D80" s="5">
        <v>4738</v>
      </c>
      <c r="E80" s="5">
        <v>13</v>
      </c>
      <c r="F80" s="5">
        <v>32</v>
      </c>
      <c r="G80" s="5">
        <v>38475</v>
      </c>
    </row>
    <row r="81" spans="2:12" x14ac:dyDescent="0.25">
      <c r="B81" s="2" t="s">
        <v>46</v>
      </c>
      <c r="C81" s="2" t="s">
        <v>64</v>
      </c>
      <c r="D81" s="5">
        <v>4005</v>
      </c>
      <c r="E81" s="5">
        <v>164</v>
      </c>
      <c r="F81" s="5">
        <v>3520</v>
      </c>
      <c r="G81" s="5">
        <v>40462834</v>
      </c>
    </row>
    <row r="82" spans="2:12" x14ac:dyDescent="0.25">
      <c r="B82" s="2" t="s">
        <v>46</v>
      </c>
      <c r="C82" s="2" t="s">
        <v>58</v>
      </c>
      <c r="D82" s="5">
        <v>2173</v>
      </c>
      <c r="E82" s="5">
        <v>118</v>
      </c>
      <c r="F82" s="5">
        <v>2033</v>
      </c>
      <c r="G82" s="5">
        <v>38399502</v>
      </c>
    </row>
    <row r="83" spans="2:12" x14ac:dyDescent="0.25">
      <c r="B83" s="2" t="s">
        <v>46</v>
      </c>
      <c r="C83" s="2" t="s">
        <v>48</v>
      </c>
      <c r="D83" s="5">
        <v>895</v>
      </c>
      <c r="E83" s="5">
        <v>42</v>
      </c>
      <c r="F83" s="5">
        <v>13</v>
      </c>
      <c r="G83" s="5">
        <v>0</v>
      </c>
    </row>
    <row r="84" spans="2:12" x14ac:dyDescent="0.25">
      <c r="B84" s="2" t="s">
        <v>46</v>
      </c>
      <c r="C84" s="2" t="s">
        <v>56</v>
      </c>
      <c r="D84" s="5">
        <v>0</v>
      </c>
      <c r="E84" s="5">
        <v>0</v>
      </c>
      <c r="F84" s="5">
        <v>0</v>
      </c>
      <c r="G84" s="5">
        <v>0</v>
      </c>
    </row>
    <row r="85" spans="2:12" x14ac:dyDescent="0.25">
      <c r="B85" s="2" t="s">
        <v>46</v>
      </c>
      <c r="C85" s="2" t="s">
        <v>57</v>
      </c>
      <c r="D85" s="5">
        <v>456</v>
      </c>
      <c r="E85" s="5">
        <v>211</v>
      </c>
      <c r="F85" s="5">
        <v>0</v>
      </c>
      <c r="G85" s="5">
        <v>0</v>
      </c>
    </row>
    <row r="86" spans="2:12" x14ac:dyDescent="0.25">
      <c r="B86" s="29" t="s">
        <v>50</v>
      </c>
      <c r="C86" s="29"/>
      <c r="D86" s="11">
        <v>80972</v>
      </c>
      <c r="E86" s="11">
        <v>20873</v>
      </c>
      <c r="F86" s="11">
        <v>34595</v>
      </c>
      <c r="G86" s="11">
        <v>417769014.67999995</v>
      </c>
    </row>
    <row r="87" spans="2:12" x14ac:dyDescent="0.25">
      <c r="B87" s="29" t="s">
        <v>52</v>
      </c>
      <c r="C87" s="29"/>
      <c r="D87" s="11">
        <v>161943</v>
      </c>
      <c r="E87" s="11">
        <v>41729</v>
      </c>
      <c r="F87" s="11">
        <v>72372</v>
      </c>
      <c r="G87" s="11">
        <v>1041726965.59</v>
      </c>
    </row>
    <row r="88" spans="2:12" x14ac:dyDescent="0.25">
      <c r="B88" s="28" t="s">
        <v>77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x14ac:dyDescent="0.25">
      <c r="B89" s="23" t="s">
        <v>81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x14ac:dyDescent="0.25">
      <c r="B90" s="27" t="s">
        <v>82</v>
      </c>
      <c r="C90" s="26"/>
      <c r="D90" s="26"/>
      <c r="E90" s="26"/>
      <c r="F90" s="26"/>
      <c r="G90" s="26"/>
      <c r="H90" s="26"/>
      <c r="I90" s="26"/>
      <c r="J90" s="25"/>
      <c r="K90" s="25"/>
      <c r="L90" s="25"/>
    </row>
    <row r="91" spans="2:12" x14ac:dyDescent="0.25">
      <c r="B91" s="26" t="s">
        <v>79</v>
      </c>
      <c r="C91" s="26"/>
      <c r="D91" s="26"/>
      <c r="E91" s="26"/>
      <c r="F91" s="26"/>
      <c r="G91" s="26"/>
    </row>
  </sheetData>
  <mergeCells count="8">
    <mergeCell ref="B88:L88"/>
    <mergeCell ref="B86:C86"/>
    <mergeCell ref="B87:C87"/>
    <mergeCell ref="B2:G2"/>
    <mergeCell ref="B3:B4"/>
    <mergeCell ref="C3:C4"/>
    <mergeCell ref="D3:F3"/>
    <mergeCell ref="G3:G4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enero-19</vt:lpstr>
      <vt:lpstr>febrero-19</vt:lpstr>
      <vt:lpstr>marzo-19</vt:lpstr>
      <vt:lpstr>abril-19</vt:lpstr>
      <vt:lpstr>mayo-19</vt:lpstr>
      <vt:lpstr>junio-19</vt:lpstr>
      <vt:lpstr>julio - 19</vt:lpstr>
      <vt:lpstr>agosto - 19</vt:lpstr>
      <vt:lpstr>sept - 19</vt:lpstr>
      <vt:lpstr>octubre - 19</vt:lpstr>
      <vt:lpstr>noviembre - 19</vt:lpstr>
      <vt:lpstr>diciembre - 19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 Magaña</dc:creator>
  <cp:lastModifiedBy>Paola Diaz Pintone</cp:lastModifiedBy>
  <cp:lastPrinted>2019-04-08T20:00:20Z</cp:lastPrinted>
  <dcterms:created xsi:type="dcterms:W3CDTF">2019-02-14T13:10:10Z</dcterms:created>
  <dcterms:modified xsi:type="dcterms:W3CDTF">2020-03-30T19:46:50Z</dcterms:modified>
</cp:coreProperties>
</file>